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保健医療部\介護保険課\000_介護給付係_事業者係\03_事業者係\事故報告\事故報告様式\R7年9月1日改正\"/>
    </mc:Choice>
  </mc:AlternateContent>
  <workbookProtection lockStructure="1"/>
  <bookViews>
    <workbookView xWindow="0" yWindow="0" windowWidth="28800" windowHeight="11340"/>
  </bookViews>
  <sheets>
    <sheet name="事故報告書" sheetId="5" r:id="rId1"/>
    <sheet name="入力不要！転記先" sheetId="6" r:id="rId2"/>
  </sheets>
  <definedNames>
    <definedName name="_xlnm.Print_Area" localSheetId="0">事故報告書!$A$1:$Q$56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" i="5" l="1"/>
  <c r="S5" i="5"/>
  <c r="W4" i="5"/>
  <c r="BC7" i="5" l="1"/>
  <c r="BC6" i="5"/>
  <c r="AU18" i="5"/>
  <c r="AU17" i="5"/>
  <c r="AU16" i="5"/>
  <c r="AU15" i="5"/>
  <c r="AU14" i="5"/>
  <c r="AU13" i="5"/>
  <c r="AU12" i="5"/>
  <c r="AU11" i="5"/>
  <c r="AU9" i="5"/>
  <c r="AU8" i="5"/>
  <c r="AU5" i="5"/>
  <c r="S6" i="5" l="1"/>
  <c r="I4" i="6" l="1"/>
  <c r="L4" i="6" l="1"/>
  <c r="K4" i="6"/>
  <c r="J4" i="6"/>
  <c r="AX4" i="6"/>
  <c r="AW4" i="6"/>
  <c r="AV4" i="6"/>
  <c r="AU4" i="6"/>
  <c r="AS4" i="6"/>
  <c r="AR4" i="6"/>
  <c r="AQ4" i="6"/>
  <c r="AO4" i="6"/>
  <c r="AN4" i="6"/>
  <c r="AL4" i="6"/>
  <c r="AK4" i="6"/>
  <c r="AJ4" i="6"/>
  <c r="AH4" i="6"/>
  <c r="AG4" i="6"/>
  <c r="AF4" i="6"/>
  <c r="AC4" i="6"/>
  <c r="AB4" i="6"/>
  <c r="AA4" i="6"/>
  <c r="Z4" i="6"/>
  <c r="Y4" i="6"/>
  <c r="U4" i="6"/>
  <c r="T4" i="6"/>
  <c r="S4" i="6"/>
  <c r="R4" i="6"/>
  <c r="Q4" i="6"/>
  <c r="O4" i="6"/>
  <c r="N4" i="6"/>
  <c r="M4" i="6"/>
  <c r="H4" i="6"/>
  <c r="G4" i="6"/>
  <c r="F4" i="6"/>
  <c r="E4" i="6"/>
  <c r="D4" i="6"/>
  <c r="C4" i="6"/>
  <c r="BK5" i="5" l="1"/>
  <c r="BK4" i="5"/>
  <c r="BK3" i="5"/>
  <c r="BG5" i="5"/>
  <c r="BG4" i="5"/>
  <c r="BG3" i="5"/>
  <c r="BC8" i="5"/>
  <c r="BC5" i="5"/>
  <c r="BC4" i="5"/>
  <c r="BC3" i="5"/>
  <c r="AY6" i="5" l="1"/>
  <c r="AY5" i="5"/>
  <c r="AY4" i="5"/>
  <c r="AY3" i="5"/>
  <c r="AU10" i="5" l="1"/>
  <c r="AU7" i="5"/>
  <c r="AU6" i="5"/>
  <c r="AU4" i="5"/>
  <c r="AU3" i="5"/>
  <c r="AQ12" i="5"/>
  <c r="AQ11" i="5"/>
  <c r="AQ10" i="5"/>
  <c r="AQ9" i="5"/>
  <c r="AQ8" i="5"/>
  <c r="AQ7" i="5"/>
  <c r="AQ6" i="5"/>
  <c r="AQ5" i="5"/>
  <c r="AQ4" i="5"/>
  <c r="AQ3" i="5"/>
  <c r="AM9" i="5"/>
  <c r="AM8" i="5"/>
  <c r="AM7" i="5"/>
  <c r="AM6" i="5"/>
  <c r="AM5" i="5"/>
  <c r="AM4" i="5"/>
  <c r="AM3" i="5"/>
  <c r="AI10" i="5"/>
  <c r="AI9" i="5"/>
  <c r="AI8" i="5"/>
  <c r="AI7" i="5"/>
  <c r="AI6" i="5"/>
  <c r="AI5" i="5"/>
  <c r="AI4" i="5"/>
  <c r="AI3" i="5"/>
  <c r="AE4" i="5"/>
  <c r="AE3" i="5"/>
  <c r="AC7" i="5"/>
  <c r="BM3" i="5"/>
  <c r="BI3" i="5"/>
  <c r="BI4" i="5" s="1"/>
  <c r="BE3" i="5"/>
  <c r="BA3" i="5"/>
  <c r="AW3" i="5"/>
  <c r="AW4" i="5" s="1"/>
  <c r="AW5" i="5" s="1"/>
  <c r="AW6" i="5" s="1"/>
  <c r="AS3" i="5"/>
  <c r="AS4" i="5" s="1"/>
  <c r="AO3" i="5"/>
  <c r="AO4" i="5" s="1"/>
  <c r="AK3" i="5"/>
  <c r="AK4" i="5" s="1"/>
  <c r="AK5" i="5" s="1"/>
  <c r="AK6" i="5" s="1"/>
  <c r="AK7" i="5" s="1"/>
  <c r="AK8" i="5" s="1"/>
  <c r="AK9" i="5" s="1"/>
  <c r="AK10" i="5" s="1"/>
  <c r="AG3" i="5"/>
  <c r="AC3" i="5"/>
  <c r="AC4" i="5" s="1"/>
  <c r="W6" i="5"/>
  <c r="W5" i="5"/>
  <c r="W3" i="5"/>
  <c r="Y3" i="5"/>
  <c r="Y4" i="5" s="1"/>
  <c r="S4" i="5"/>
  <c r="U3" i="5"/>
  <c r="U4" i="5" s="1"/>
  <c r="U5" i="5" s="1"/>
  <c r="U6" i="5" s="1"/>
  <c r="BE4" i="5" l="1"/>
  <c r="BE5" i="5" s="1"/>
  <c r="BE6" i="5" s="1"/>
  <c r="BE7" i="5" s="1"/>
  <c r="BE8" i="5" s="1"/>
  <c r="BM4" i="5"/>
  <c r="BM5" i="5" s="1"/>
  <c r="BN3" i="5"/>
  <c r="AT4" i="6" s="1"/>
  <c r="BA4" i="5"/>
  <c r="BA5" i="5" s="1"/>
  <c r="BA6" i="5" s="1"/>
  <c r="AG4" i="5"/>
  <c r="AH3" i="5" s="1"/>
  <c r="V4" i="6" s="1"/>
  <c r="AD3" i="5"/>
  <c r="P4" i="6" s="1"/>
  <c r="AW7" i="5"/>
  <c r="AW8" i="5" s="1"/>
  <c r="AW9" i="5" s="1"/>
  <c r="AW10" i="5" s="1"/>
  <c r="AW11" i="5" s="1"/>
  <c r="AW12" i="5" s="1"/>
  <c r="AW13" i="5" s="1"/>
  <c r="AW14" i="5" s="1"/>
  <c r="AW15" i="5" s="1"/>
  <c r="AW16" i="5" s="1"/>
  <c r="AW17" i="5" s="1"/>
  <c r="AW18" i="5" s="1"/>
  <c r="AO5" i="5"/>
  <c r="AO6" i="5" s="1"/>
  <c r="AO7" i="5" s="1"/>
  <c r="AO8" i="5" s="1"/>
  <c r="AO9" i="5" s="1"/>
  <c r="AP3" i="5"/>
  <c r="X4" i="6" s="1"/>
  <c r="AS5" i="5"/>
  <c r="AS6" i="5" s="1"/>
  <c r="AS7" i="5" s="1"/>
  <c r="AS8" i="5" s="1"/>
  <c r="AS9" i="5" s="1"/>
  <c r="AS10" i="5" s="1"/>
  <c r="AS11" i="5" s="1"/>
  <c r="AS12" i="5" s="1"/>
  <c r="AL3" i="5"/>
  <c r="W4" i="6" s="1"/>
  <c r="BI5" i="5"/>
  <c r="BJ3" i="5" s="1"/>
  <c r="AP4" i="6" s="1"/>
  <c r="Y5" i="5"/>
  <c r="Y6" i="5" s="1"/>
  <c r="V3" i="5"/>
  <c r="A4" i="6" s="1"/>
  <c r="BF3" i="5" l="1"/>
  <c r="AM4" i="6" s="1"/>
  <c r="BB3" i="5"/>
  <c r="AI4" i="6" s="1"/>
  <c r="AT3" i="5"/>
  <c r="AD4" i="6" s="1"/>
  <c r="AX3" i="5"/>
  <c r="Z3" i="5"/>
  <c r="AE4" i="6" l="1"/>
  <c r="B4" i="6"/>
</calcChain>
</file>

<file path=xl/sharedStrings.xml><?xml version="1.0" encoding="utf-8"?>
<sst xmlns="http://schemas.openxmlformats.org/spreadsheetml/2006/main" count="240" uniqueCount="204">
  <si>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</si>
  <si>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</si>
  <si>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</si>
  <si>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</si>
  <si>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</si>
  <si>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</si>
  <si>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</si>
  <si>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</si>
  <si>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</si>
  <si>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</si>
  <si>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</si>
  <si>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</si>
  <si>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</si>
  <si>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</si>
  <si>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保険者</t>
    <rPh sb="0" eb="3">
      <t>ホケンシャ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</si>
  <si>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</si>
  <si>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</si>
  <si>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</si>
  <si>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</si>
  <si>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</si>
  <si>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</si>
  <si>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</si>
  <si>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</si>
  <si>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</si>
  <si>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</si>
  <si>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</si>
  <si>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</si>
  <si>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</si>
  <si>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</si>
  <si>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</si>
  <si>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</si>
  <si>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</si>
  <si>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</si>
  <si>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</si>
  <si>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</si>
  <si>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</si>
  <si>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</si>
  <si>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</si>
  <si>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</si>
  <si>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</si>
  <si>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</si>
  <si>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</si>
  <si>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</si>
  <si>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</si>
  <si>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</si>
  <si>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</si>
  <si>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</si>
  <si>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</si>
  <si>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</si>
  <si>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</si>
  <si>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</si>
  <si>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（できるだけ具体的に記載すること）</t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</si>
  <si>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</si>
  <si>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</si>
  <si>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</si>
  <si>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</si>
  <si>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</si>
  <si>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</si>
  <si>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</si>
  <si>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</si>
  <si>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</si>
  <si>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</si>
  <si>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</si>
  <si>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</si>
  <si>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</si>
  <si>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</si>
  <si>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</si>
  <si>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</si>
  <si>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</si>
  <si>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</si>
  <si>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</si>
  <si>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</si>
  <si>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</si>
  <si>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</si>
  <si>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</si>
  <si>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</si>
  <si>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</si>
  <si>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</si>
  <si>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</si>
  <si>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</si>
  <si>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</si>
  <si>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</si>
  <si>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</si>
  <si>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</si>
  <si>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</si>
  <si>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</si>
  <si>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</si>
  <si>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</si>
  <si>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</si>
  <si>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</si>
  <si>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</si>
  <si>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</si>
  <si>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</si>
  <si>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</si>
  <si>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</si>
  <si>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</si>
  <si>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</si>
  <si>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</si>
  <si>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</si>
  <si>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</si>
  <si>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1事故状況</t>
    <rPh sb="1" eb="3">
      <t>ジコ</t>
    </rPh>
    <rPh sb="3" eb="5">
      <t>ジョウキョウ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</si>
  <si>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</si>
  <si>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入院</t>
    <phoneticPr fontId="1"/>
  </si>
  <si>
    <t>死亡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</si>
  <si>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</si>
  <si>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</si>
  <si>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</si>
  <si>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</si>
  <si>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地域密着型介護老人福祉施設入所者生活介護</t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</si>
  <si>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</si>
  <si>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</si>
  <si>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</si>
  <si>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</si>
  <si>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</si>
  <si>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</si>
  <si>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</si>
  <si>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16">
      <t>ズイジタイオウガタホウモンカイゴカンゴ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</si>
  <si>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</si>
  <si>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地域密着型通所通所介護</t>
    <rPh sb="0" eb="7">
      <t>チイキミッチャクガタツウショ</t>
    </rPh>
    <rPh sb="7" eb="9">
      <t>ツウショ</t>
    </rPh>
    <rPh sb="9" eb="11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</si>
  <si>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</si>
  <si>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第１報</t>
    <rPh sb="0" eb="1">
      <t>ダイ</t>
    </rPh>
    <rPh sb="2" eb="3">
      <t>ホウ</t>
    </rPh>
    <phoneticPr fontId="1"/>
  </si>
  <si>
    <t>事故報告書（事業者→立川市）</t>
    <rPh sb="0" eb="2">
      <t>ジコ</t>
    </rPh>
    <rPh sb="2" eb="5">
      <t>ホウコクショ</t>
    </rPh>
    <rPh sb="6" eb="8">
      <t>ジギョウ</t>
    </rPh>
    <rPh sb="8" eb="9">
      <t>シャ</t>
    </rPh>
    <rPh sb="10" eb="12">
      <t>タチカワ</t>
    </rPh>
    <rPh sb="12" eb="13">
      <t>シ</t>
    </rPh>
    <phoneticPr fontId="1"/>
  </si>
  <si>
    <t>骨折(部位：　　　　　　　　　　　　　　)</t>
    <rPh sb="0" eb="2">
      <t>コッセツ</t>
    </rPh>
    <rPh sb="3" eb="5">
      <t>ブイ</t>
    </rPh>
    <phoneticPr fontId="1"/>
  </si>
  <si>
    <t>発生時状況、
事故内容の詳細</t>
    <rPh sb="0" eb="2">
      <t>ハッセイ</t>
    </rPh>
    <rPh sb="2" eb="3">
      <t>ジ</t>
    </rPh>
    <rPh sb="3" eb="5">
      <t>ジョウキョウ</t>
    </rPh>
    <rPh sb="7" eb="9">
      <t>ジコ</t>
    </rPh>
    <rPh sb="9" eb="11">
      <t>ナイヨウ</t>
    </rPh>
    <rPh sb="12" eb="14">
      <t>ショウサイ</t>
    </rPh>
    <phoneticPr fontId="1"/>
  </si>
  <si>
    <r>
      <t xml:space="preserve">分頃
</t>
    </r>
    <r>
      <rPr>
        <b/>
        <sz val="7"/>
        <color theme="1"/>
        <rFont val="游ゴシック"/>
        <family val="3"/>
        <charset val="128"/>
        <scheme val="minor"/>
      </rPr>
      <t>（24時間表記）</t>
    </r>
    <phoneticPr fontId="1"/>
  </si>
  <si>
    <t>性別</t>
    <rPh sb="0" eb="2">
      <t>セイベツ</t>
    </rPh>
    <phoneticPr fontId="1"/>
  </si>
  <si>
    <t>連絡先
（電話番号）</t>
    <rPh sb="0" eb="3">
      <t>レンラクサキ</t>
    </rPh>
    <rPh sb="5" eb="7">
      <t>デンワ</t>
    </rPh>
    <rPh sb="7" eb="9">
      <t>バンゴウ</t>
    </rPh>
    <phoneticPr fontId="1"/>
  </si>
  <si>
    <t>別記様式（第4条関係）</t>
    <phoneticPr fontId="1"/>
  </si>
  <si>
    <t>事業所
番号</t>
    <rPh sb="0" eb="2">
      <t>ジギョウ</t>
    </rPh>
    <rPh sb="2" eb="3">
      <t>ショ</t>
    </rPh>
    <rPh sb="4" eb="6">
      <t>バンゴウ</t>
    </rPh>
    <phoneticPr fontId="1"/>
  </si>
  <si>
    <r>
      <t xml:space="preserve">7 事故の原因分析
</t>
    </r>
    <r>
      <rPr>
        <sz val="11"/>
        <color theme="1"/>
        <rFont val="游ゴシック"/>
        <family val="3"/>
        <charset val="128"/>
        <scheme val="minor"/>
      </rPr>
      <t>（本人要因、職員要因、環境要因の分析）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</si>
  <si>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sz val="11"/>
        <color theme="1"/>
        <rFont val="游ゴシック"/>
        <family val="3"/>
        <charset val="128"/>
        <scheme val="minor"/>
      </rPr>
      <t>（手順変更、環境変更、その他の対応、
再発防止策の評価時期および結果等）</t>
    </r>
    <phoneticPr fontId="1"/>
  </si>
  <si>
    <t>その他（                      )</t>
    <phoneticPr fontId="1"/>
  </si>
  <si>
    <t>訪問看護</t>
    <rPh sb="0" eb="2">
      <t>ホウモン</t>
    </rPh>
    <rPh sb="2" eb="4">
      <t>カンゴ</t>
    </rPh>
    <phoneticPr fontId="1"/>
  </si>
  <si>
    <t>被保険者
番号</t>
    <rPh sb="0" eb="4">
      <t>ヒホケンシャ</t>
    </rPh>
    <rPh sb="5" eb="7">
      <t>バンゴウ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</si>
  <si>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</si>
  <si>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</si>
  <si>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☎　　　（　　　　）</t>
    <phoneticPr fontId="1"/>
  </si>
  <si>
    <t>管理者</t>
    <rPh sb="0" eb="3">
      <t>カンリシャ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</si>
  <si>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</si>
  <si>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</si>
  <si>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その他（                                          )</t>
    <rPh sb="2" eb="3">
      <t>タ</t>
    </rPh>
    <phoneticPr fontId="1"/>
  </si>
  <si>
    <t>他の自治体
自治体名（</t>
    <rPh sb="0" eb="1">
      <t>タ</t>
    </rPh>
    <rPh sb="2" eb="5">
      <t>ジチタイ</t>
    </rPh>
    <phoneticPr fontId="1"/>
  </si>
  <si>
    <t xml:space="preserve">
）</t>
    <phoneticPr fontId="1"/>
  </si>
  <si>
    <t>警察
警察署名（</t>
    <rPh sb="0" eb="2">
      <t>ケイサツ</t>
    </rPh>
    <phoneticPr fontId="1"/>
  </si>
  <si>
    <t>その他
名称（</t>
    <rPh sb="2" eb="3">
      <t>タ</t>
    </rPh>
    <phoneticPr fontId="1"/>
  </si>
  <si>
    <t>1事故の状況</t>
  </si>
  <si>
    <t>２事業所の概要</t>
    <rPh sb="1" eb="4">
      <t>ジギョウショ</t>
    </rPh>
    <rPh sb="5" eb="7">
      <t>ガイヨウ</t>
    </rPh>
    <phoneticPr fontId="1"/>
  </si>
  <si>
    <t>３対象者</t>
    <rPh sb="1" eb="4">
      <t>タイショウシャ</t>
    </rPh>
    <phoneticPr fontId="1"/>
  </si>
  <si>
    <t>４事故の概要</t>
    <rPh sb="1" eb="3">
      <t>ジコ</t>
    </rPh>
    <rPh sb="4" eb="6">
      <t>ガイヨウ</t>
    </rPh>
    <phoneticPr fontId="1"/>
  </si>
  <si>
    <t>５事故発生時の対応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</si>
  <si>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６事故発生後の状況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</si>
  <si>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7 事故の原因分析</t>
    <phoneticPr fontId="1"/>
  </si>
  <si>
    <t>8 再発防止策</t>
    <phoneticPr fontId="1"/>
  </si>
  <si>
    <t>9 その他</t>
    <phoneticPr fontId="1"/>
  </si>
  <si>
    <t>事故状況の程度</t>
    <phoneticPr fontId="1"/>
  </si>
  <si>
    <t>死亡に至った場合
死亡年月日</t>
    <phoneticPr fontId="1"/>
  </si>
  <si>
    <t>法人名</t>
    <phoneticPr fontId="1"/>
  </si>
  <si>
    <t>事業所（施設）名</t>
    <phoneticPr fontId="1"/>
  </si>
  <si>
    <t>事業所番号</t>
    <phoneticPr fontId="1"/>
  </si>
  <si>
    <t>サービス種別</t>
    <phoneticPr fontId="1"/>
  </si>
  <si>
    <t>所在地</t>
    <rPh sb="0" eb="3">
      <t>ショザイチ</t>
    </rPh>
    <phoneticPr fontId="1"/>
  </si>
  <si>
    <t>氏名</t>
    <phoneticPr fontId="1"/>
  </si>
  <si>
    <t>サービス提供開始日</t>
    <phoneticPr fontId="1"/>
  </si>
  <si>
    <t>保険者</t>
    <rPh sb="0" eb="2">
      <t>ホケン</t>
    </rPh>
    <rPh sb="2" eb="3">
      <t>ジャ</t>
    </rPh>
    <phoneticPr fontId="1"/>
  </si>
  <si>
    <t>被保険者番号</t>
    <rPh sb="0" eb="4">
      <t>ヒホケンシャ</t>
    </rPh>
    <rPh sb="4" eb="6">
      <t>バンゴウ</t>
    </rPh>
    <phoneticPr fontId="1"/>
  </si>
  <si>
    <t>住所</t>
    <rPh sb="0" eb="2">
      <t>ジュウショ</t>
    </rPh>
    <phoneticPr fontId="1"/>
  </si>
  <si>
    <t>要介護度</t>
    <rPh sb="0" eb="1">
      <t>ヨウ</t>
    </rPh>
    <rPh sb="1" eb="3">
      <t>カイゴ</t>
    </rPh>
    <rPh sb="3" eb="4">
      <t>ド</t>
    </rPh>
    <phoneticPr fontId="1"/>
  </si>
  <si>
    <t>認知症高齢者日常生活自立度</t>
    <phoneticPr fontId="1"/>
  </si>
  <si>
    <t xml:space="preserve">発生日時
</t>
    <rPh sb="0" eb="2">
      <t>ハッセイ</t>
    </rPh>
    <rPh sb="2" eb="4">
      <t>ニチジ</t>
    </rPh>
    <phoneticPr fontId="1"/>
  </si>
  <si>
    <t>発生時状況、事故内容の詳細</t>
    <phoneticPr fontId="1"/>
  </si>
  <si>
    <t>その他
特記すべき事項</t>
    <phoneticPr fontId="1"/>
  </si>
  <si>
    <t>医療機関名</t>
    <phoneticPr fontId="1"/>
  </si>
  <si>
    <t>診断名</t>
    <phoneticPr fontId="1"/>
  </si>
  <si>
    <t>診断内容</t>
    <phoneticPr fontId="1"/>
  </si>
  <si>
    <t>検査、処置等の概要</t>
    <phoneticPr fontId="1"/>
  </si>
  <si>
    <t>利用者の状況</t>
    <phoneticPr fontId="1"/>
  </si>
  <si>
    <t>報告した家族等の続柄</t>
    <phoneticPr fontId="1"/>
  </si>
  <si>
    <t>報告年月日</t>
    <phoneticPr fontId="1"/>
  </si>
  <si>
    <t>連絡した関係機関
(連絡した場合のみ)</t>
    <phoneticPr fontId="1"/>
  </si>
  <si>
    <t>本人、家族、関係先等への追加対応予定</t>
    <phoneticPr fontId="1"/>
  </si>
  <si>
    <t>内容
（本人要因、職員要因、環境要因の分析）</t>
    <rPh sb="0" eb="2">
      <t>ナイヨウ</t>
    </rPh>
    <phoneticPr fontId="1"/>
  </si>
  <si>
    <t>内容
（手順変更、環境変更、その他の対応、再発防止策の評価時期および結果等）</t>
    <rPh sb="0" eb="2">
      <t>ナイヨウ</t>
    </rPh>
    <phoneticPr fontId="1"/>
  </si>
  <si>
    <t>内容
（特記すべき事項）</t>
    <rPh sb="0" eb="2">
      <t>ナイヨウ</t>
    </rPh>
    <phoneticPr fontId="1"/>
  </si>
  <si>
    <t>日</t>
    <rPh sb="0" eb="1">
      <t>ヒ</t>
    </rPh>
    <phoneticPr fontId="1"/>
  </si>
  <si>
    <t>分</t>
    <rPh sb="0" eb="1">
      <t>フン</t>
    </rPh>
    <phoneticPr fontId="1"/>
  </si>
  <si>
    <t>管理者</t>
    <rPh sb="0" eb="3">
      <t>カンリシャ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</si>
  <si>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</si>
  <si>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</si>
  <si>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年（西暦）</t>
    <rPh sb="0" eb="1">
      <t>ネン</t>
    </rPh>
    <rPh sb="2" eb="4">
      <t>セイレキ</t>
    </rPh>
    <phoneticPr fontId="1"/>
  </si>
  <si>
    <t>第１報兼最終報告</t>
    <rPh sb="3" eb="4">
      <t>ケン</t>
    </rPh>
    <phoneticPr fontId="1"/>
  </si>
  <si>
    <t>提出日：西暦　　　年　　月　　日</t>
    <rPh sb="0" eb="2">
      <t>テイシュツ</t>
    </rPh>
    <rPh sb="2" eb="3">
      <t>ビ</t>
    </rPh>
    <rPh sb="4" eb="6">
      <t>セイレキ</t>
    </rPh>
    <rPh sb="9" eb="10">
      <t>ネン</t>
    </rPh>
    <rPh sb="12" eb="13">
      <t>ガツ</t>
    </rPh>
    <rPh sb="15" eb="16">
      <t>ニチ</t>
    </rPh>
    <phoneticPr fontId="1"/>
  </si>
  <si>
    <t>無断外出（離設）</t>
    <rPh sb="0" eb="4">
      <t>ムダンガイシュツ</t>
    </rPh>
    <rPh sb="5" eb="6">
      <t>リ</t>
    </rPh>
    <rPh sb="6" eb="7">
      <t>セツ</t>
    </rPh>
    <phoneticPr fontId="1"/>
  </si>
  <si>
    <t>利用者間トラブル</t>
    <rPh sb="0" eb="4">
      <t>リヨウシャカン</t>
    </rPh>
    <phoneticPr fontId="1"/>
  </si>
  <si>
    <t>体調変化なし</t>
    <rPh sb="0" eb="4">
      <t>タイチョウヘンカ</t>
    </rPh>
    <phoneticPr fontId="1"/>
  </si>
  <si>
    <t>打撲</t>
    <rPh sb="0" eb="2">
      <t>ダボク</t>
    </rPh>
    <phoneticPr fontId="1"/>
  </si>
  <si>
    <t>交通事故</t>
    <rPh sb="0" eb="4">
      <t>コウツウジコ</t>
    </rPh>
    <phoneticPr fontId="1"/>
  </si>
  <si>
    <t>個人情報取扱不備</t>
    <rPh sb="0" eb="4">
      <t>コジンジョウホウ</t>
    </rPh>
    <rPh sb="4" eb="6">
      <t>トリアツカイ</t>
    </rPh>
    <rPh sb="6" eb="8">
      <t>フビ</t>
    </rPh>
    <phoneticPr fontId="1"/>
  </si>
  <si>
    <t>介助時の負荷</t>
    <rPh sb="0" eb="3">
      <t>カイジョジ</t>
    </rPh>
    <rPh sb="4" eb="6">
      <t>フカ</t>
    </rPh>
    <phoneticPr fontId="1"/>
  </si>
  <si>
    <t>職員の行為（　　　　　　　　　　　　　）</t>
    <rPh sb="0" eb="2">
      <t>ショクイン</t>
    </rPh>
    <rPh sb="3" eb="5">
      <t>コウイ</t>
    </rPh>
    <phoneticPr fontId="1"/>
  </si>
  <si>
    <t>その他（　　　　　　　　　　　　　　　　　　　　　　　　　）</t>
    <phoneticPr fontId="1"/>
  </si>
  <si>
    <t>その他（　　　　　　　　　　　　　　　　　　　　　　　　　　　　　　　　  　　　　　     　  　　　）</t>
    <rPh sb="2" eb="3">
      <t>タ</t>
    </rPh>
    <phoneticPr fontId="1"/>
  </si>
  <si>
    <t>)</t>
    <phoneticPr fontId="1"/>
  </si>
  <si>
    <t>感染症・食中毒・疥癬等（診断名：　　　　　　　　　　　　　　　　　）</t>
    <rPh sb="0" eb="3">
      <t>カンセンショウ</t>
    </rPh>
    <rPh sb="4" eb="7">
      <t>ショクチュウドク</t>
    </rPh>
    <rPh sb="10" eb="11">
      <t>トウ</t>
    </rPh>
    <rPh sb="12" eb="15">
      <t>シンダンメイ</t>
    </rPh>
    <phoneticPr fontId="1"/>
  </si>
  <si>
    <t>感染症・食中毒・疥癬等（診断名：　　　　　　　　　　　　　　　　　　　　 ）</t>
    <rPh sb="12" eb="15">
      <t>シンダンメイ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</si>
</sst>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0" tint="-0.34998626667073579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9" fillId="3" borderId="5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0" fillId="3" borderId="5" xfId="0" applyFont="1" applyFill="1" applyBorder="1">
      <alignment vertic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0" fillId="3" borderId="9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3" borderId="10" xfId="0" applyFont="1" applyFill="1" applyBorder="1" applyAlignment="1"/>
    <xf numFmtId="0" fontId="10" fillId="2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 vertical="center"/>
    </xf>
    <xf numFmtId="0" fontId="10" fillId="3" borderId="0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0" fontId="10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1" fillId="3" borderId="3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9" xfId="0" applyFont="1" applyFill="1" applyBorder="1">
      <alignment vertical="center"/>
    </xf>
    <xf numFmtId="0" fontId="14" fillId="3" borderId="5" xfId="0" applyFont="1" applyFill="1" applyBorder="1">
      <alignment vertical="center"/>
    </xf>
    <xf numFmtId="0" fontId="14" fillId="3" borderId="5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0" borderId="0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 shrinkToFit="1"/>
    </xf>
    <xf numFmtId="0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20" fillId="0" borderId="0" xfId="0" applyFont="1" applyFill="1" applyProtection="1">
      <alignment vertical="center"/>
      <protection locked="0"/>
    </xf>
    <xf numFmtId="0" fontId="20" fillId="3" borderId="0" xfId="0" applyFont="1" applyFill="1" applyProtection="1">
      <alignment vertical="center"/>
      <protection locked="0"/>
    </xf>
    <xf numFmtId="0" fontId="21" fillId="3" borderId="0" xfId="0" applyFont="1" applyFill="1" applyProtection="1">
      <alignment vertical="center"/>
      <protection locked="0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" xfId="0" quotePrefix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0" fillId="3" borderId="5" xfId="0" applyFont="1" applyFill="1" applyBorder="1">
      <alignment vertical="center"/>
    </xf>
    <xf numFmtId="0" fontId="10" fillId="0" borderId="4" xfId="0" applyFont="1" applyBorder="1" applyAlignment="1">
      <alignment vertical="center"/>
    </xf>
    <xf numFmtId="0" fontId="24" fillId="3" borderId="0" xfId="0" applyFont="1" applyFill="1">
      <alignment vertical="center"/>
    </xf>
    <xf numFmtId="0" fontId="10" fillId="3" borderId="0" xfId="0" applyFont="1" applyFill="1" applyBorder="1" applyAlignment="1">
      <alignment horizontal="left" vertical="center"/>
    </xf>
    <xf numFmtId="0" fontId="13" fillId="3" borderId="0" xfId="0" applyFont="1" applyFill="1" applyBorder="1">
      <alignment vertical="center"/>
    </xf>
    <xf numFmtId="0" fontId="11" fillId="0" borderId="7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26" fillId="3" borderId="0" xfId="0" applyFont="1" applyFill="1">
      <alignment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0" fillId="3" borderId="3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textRotation="255" shrinkToFit="1"/>
    </xf>
    <xf numFmtId="0" fontId="10" fillId="2" borderId="12" xfId="0" applyFont="1" applyFill="1" applyBorder="1" applyAlignment="1">
      <alignment horizontal="center" vertical="center" textRotation="255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3" borderId="8" xfId="0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T$3" lockText="1" noThreeD="1"/>
</file>

<file path=xl/ctrlProps/ctrlProp10.xml><?xml version="1.0" encoding="utf-8"?>
<formControlPr xmlns="http://schemas.microsoft.com/office/spreadsheetml/2009/9/main" objectType="CheckBox" fmlaLink="$AF$3" lockText="1" noThreeD="1"/>
</file>

<file path=xl/ctrlProps/ctrlProp11.xml><?xml version="1.0" encoding="utf-8"?>
<formControlPr xmlns="http://schemas.microsoft.com/office/spreadsheetml/2009/9/main" objectType="CheckBox" fmlaLink="$AF$4" lockText="1" noThreeD="1"/>
</file>

<file path=xl/ctrlProps/ctrlProp12.xml><?xml version="1.0" encoding="utf-8"?>
<formControlPr xmlns="http://schemas.microsoft.com/office/spreadsheetml/2009/9/main" objectType="CheckBox" fmlaLink="$AJ$3" lockText="1" noThreeD="1"/>
</file>

<file path=xl/ctrlProps/ctrlProp13.xml><?xml version="1.0" encoding="utf-8"?>
<formControlPr xmlns="http://schemas.microsoft.com/office/spreadsheetml/2009/9/main" objectType="CheckBox" fmlaLink="$AJ$4" lockText="1" noThreeD="1"/>
</file>

<file path=xl/ctrlProps/ctrlProp14.xml><?xml version="1.0" encoding="utf-8"?>
<formControlPr xmlns="http://schemas.microsoft.com/office/spreadsheetml/2009/9/main" objectType="CheckBox" fmlaLink="$AJ$5" lockText="1" noThreeD="1"/>
</file>

<file path=xl/ctrlProps/ctrlProp15.xml><?xml version="1.0" encoding="utf-8"?>
<formControlPr xmlns="http://schemas.microsoft.com/office/spreadsheetml/2009/9/main" objectType="CheckBox" fmlaLink="$AJ$6" lockText="1" noThreeD="1"/>
</file>

<file path=xl/ctrlProps/ctrlProp16.xml><?xml version="1.0" encoding="utf-8"?>
<formControlPr xmlns="http://schemas.microsoft.com/office/spreadsheetml/2009/9/main" objectType="CheckBox" fmlaLink="$AJ$7" lockText="1" noThreeD="1"/>
</file>

<file path=xl/ctrlProps/ctrlProp17.xml><?xml version="1.0" encoding="utf-8"?>
<formControlPr xmlns="http://schemas.microsoft.com/office/spreadsheetml/2009/9/main" objectType="CheckBox" fmlaLink="$AJ$8" lockText="1" noThreeD="1"/>
</file>

<file path=xl/ctrlProps/ctrlProp18.xml><?xml version="1.0" encoding="utf-8"?>
<formControlPr xmlns="http://schemas.microsoft.com/office/spreadsheetml/2009/9/main" objectType="CheckBox" fmlaLink="$AJ$9" lockText="1" noThreeD="1"/>
</file>

<file path=xl/ctrlProps/ctrlProp19.xml><?xml version="1.0" encoding="utf-8"?>
<formControlPr xmlns="http://schemas.microsoft.com/office/spreadsheetml/2009/9/main" objectType="CheckBox" fmlaLink="$AJ$10" lockText="1" noThreeD="1"/>
</file>

<file path=xl/ctrlProps/ctrlProp2.xml><?xml version="1.0" encoding="utf-8"?>
<formControlPr xmlns="http://schemas.microsoft.com/office/spreadsheetml/2009/9/main" objectType="CheckBox" fmlaLink="$T$4" lockText="1" noThreeD="1"/>
</file>

<file path=xl/ctrlProps/ctrlProp20.xml><?xml version="1.0" encoding="utf-8"?>
<formControlPr xmlns="http://schemas.microsoft.com/office/spreadsheetml/2009/9/main" objectType="CheckBox" fmlaLink="$AN$3" lockText="1" noThreeD="1"/>
</file>

<file path=xl/ctrlProps/ctrlProp21.xml><?xml version="1.0" encoding="utf-8"?>
<formControlPr xmlns="http://schemas.microsoft.com/office/spreadsheetml/2009/9/main" objectType="CheckBox" fmlaLink="$AN$4" lockText="1" noThreeD="1"/>
</file>

<file path=xl/ctrlProps/ctrlProp22.xml><?xml version="1.0" encoding="utf-8"?>
<formControlPr xmlns="http://schemas.microsoft.com/office/spreadsheetml/2009/9/main" objectType="CheckBox" fmlaLink="$AN$5" lockText="1" noThreeD="1"/>
</file>

<file path=xl/ctrlProps/ctrlProp23.xml><?xml version="1.0" encoding="utf-8"?>
<formControlPr xmlns="http://schemas.microsoft.com/office/spreadsheetml/2009/9/main" objectType="CheckBox" fmlaLink="$AN$6" lockText="1" noThreeD="1"/>
</file>

<file path=xl/ctrlProps/ctrlProp24.xml><?xml version="1.0" encoding="utf-8"?>
<formControlPr xmlns="http://schemas.microsoft.com/office/spreadsheetml/2009/9/main" objectType="CheckBox" fmlaLink="$AN$7" lockText="1" noThreeD="1"/>
</file>

<file path=xl/ctrlProps/ctrlProp25.xml><?xml version="1.0" encoding="utf-8"?>
<formControlPr xmlns="http://schemas.microsoft.com/office/spreadsheetml/2009/9/main" objectType="CheckBox" fmlaLink="$AN$8" lockText="1" noThreeD="1"/>
</file>

<file path=xl/ctrlProps/ctrlProp26.xml><?xml version="1.0" encoding="utf-8"?>
<formControlPr xmlns="http://schemas.microsoft.com/office/spreadsheetml/2009/9/main" objectType="CheckBox" fmlaLink="$AN$9" lockText="1" noThreeD="1"/>
</file>

<file path=xl/ctrlProps/ctrlProp27.xml><?xml version="1.0" encoding="utf-8"?>
<formControlPr xmlns="http://schemas.microsoft.com/office/spreadsheetml/2009/9/main" objectType="CheckBox" fmlaLink="$AR$3" lockText="1" noThreeD="1"/>
</file>

<file path=xl/ctrlProps/ctrlProp28.xml><?xml version="1.0" encoding="utf-8"?>
<formControlPr xmlns="http://schemas.microsoft.com/office/spreadsheetml/2009/9/main" objectType="CheckBox" fmlaLink="$AR$4" lockText="1" noThreeD="1"/>
</file>

<file path=xl/ctrlProps/ctrlProp29.xml><?xml version="1.0" encoding="utf-8"?>
<formControlPr xmlns="http://schemas.microsoft.com/office/spreadsheetml/2009/9/main" objectType="CheckBox" fmlaLink="$AR$5" lockText="1" noThreeD="1"/>
</file>

<file path=xl/ctrlProps/ctrlProp3.xml><?xml version="1.0" encoding="utf-8"?>
<formControlPr xmlns="http://schemas.microsoft.com/office/spreadsheetml/2009/9/main" objectType="CheckBox" fmlaLink="$T$5" lockText="1" noThreeD="1"/>
</file>

<file path=xl/ctrlProps/ctrlProp30.xml><?xml version="1.0" encoding="utf-8"?>
<formControlPr xmlns="http://schemas.microsoft.com/office/spreadsheetml/2009/9/main" objectType="CheckBox" fmlaLink="$AR$6" lockText="1" noThreeD="1"/>
</file>

<file path=xl/ctrlProps/ctrlProp31.xml><?xml version="1.0" encoding="utf-8"?>
<formControlPr xmlns="http://schemas.microsoft.com/office/spreadsheetml/2009/9/main" objectType="CheckBox" fmlaLink="$AR$7" lockText="1" noThreeD="1"/>
</file>

<file path=xl/ctrlProps/ctrlProp32.xml><?xml version="1.0" encoding="utf-8"?>
<formControlPr xmlns="http://schemas.microsoft.com/office/spreadsheetml/2009/9/main" objectType="CheckBox" fmlaLink="$AR$8" lockText="1" noThreeD="1"/>
</file>

<file path=xl/ctrlProps/ctrlProp33.xml><?xml version="1.0" encoding="utf-8"?>
<formControlPr xmlns="http://schemas.microsoft.com/office/spreadsheetml/2009/9/main" objectType="CheckBox" fmlaLink="$AR$9" lockText="1" noThreeD="1"/>
</file>

<file path=xl/ctrlProps/ctrlProp34.xml><?xml version="1.0" encoding="utf-8"?>
<formControlPr xmlns="http://schemas.microsoft.com/office/spreadsheetml/2009/9/main" objectType="CheckBox" fmlaLink="$AR$10" lockText="1" noThreeD="1"/>
</file>

<file path=xl/ctrlProps/ctrlProp35.xml><?xml version="1.0" encoding="utf-8"?>
<formControlPr xmlns="http://schemas.microsoft.com/office/spreadsheetml/2009/9/main" objectType="CheckBox" fmlaLink="$AR$11" lockText="1" noThreeD="1"/>
</file>

<file path=xl/ctrlProps/ctrlProp36.xml><?xml version="1.0" encoding="utf-8"?>
<formControlPr xmlns="http://schemas.microsoft.com/office/spreadsheetml/2009/9/main" objectType="CheckBox" fmlaLink="$AR$12" lockText="1" noThreeD="1"/>
</file>

<file path=xl/ctrlProps/ctrlProp37.xml><?xml version="1.0" encoding="utf-8"?>
<formControlPr xmlns="http://schemas.microsoft.com/office/spreadsheetml/2009/9/main" objectType="CheckBox" fmlaLink="$AV$3" lockText="1" noThreeD="1"/>
</file>

<file path=xl/ctrlProps/ctrlProp38.xml><?xml version="1.0" encoding="utf-8"?>
<formControlPr xmlns="http://schemas.microsoft.com/office/spreadsheetml/2009/9/main" objectType="CheckBox" fmlaLink="$AV$6" lockText="1" noThreeD="1"/>
</file>

<file path=xl/ctrlProps/ctrlProp39.xml><?xml version="1.0" encoding="utf-8"?>
<formControlPr xmlns="http://schemas.microsoft.com/office/spreadsheetml/2009/9/main" objectType="CheckBox" fmlaLink="$AV$9" lockText="1" noThreeD="1"/>
</file>

<file path=xl/ctrlProps/ctrlProp4.xml><?xml version="1.0" encoding="utf-8"?>
<formControlPr xmlns="http://schemas.microsoft.com/office/spreadsheetml/2009/9/main" objectType="CheckBox" fmlaLink="$X$3" lockText="1" noThreeD="1"/>
</file>

<file path=xl/ctrlProps/ctrlProp40.xml><?xml version="1.0" encoding="utf-8"?>
<formControlPr xmlns="http://schemas.microsoft.com/office/spreadsheetml/2009/9/main" objectType="CheckBox" fmlaLink="$AV$4" lockText="1" noThreeD="1"/>
</file>

<file path=xl/ctrlProps/ctrlProp41.xml><?xml version="1.0" encoding="utf-8"?>
<formControlPr xmlns="http://schemas.microsoft.com/office/spreadsheetml/2009/9/main" objectType="CheckBox" fmlaLink="$AV$7" lockText="1" noThreeD="1"/>
</file>

<file path=xl/ctrlProps/ctrlProp42.xml><?xml version="1.0" encoding="utf-8"?>
<formControlPr xmlns="http://schemas.microsoft.com/office/spreadsheetml/2009/9/main" objectType="CheckBox" fmlaLink="$AV$10" lockText="1" noThreeD="1"/>
</file>

<file path=xl/ctrlProps/ctrlProp43.xml><?xml version="1.0" encoding="utf-8"?>
<formControlPr xmlns="http://schemas.microsoft.com/office/spreadsheetml/2009/9/main" objectType="CheckBox" fmlaLink="$AV$5" lockText="1" noThreeD="1"/>
</file>

<file path=xl/ctrlProps/ctrlProp44.xml><?xml version="1.0" encoding="utf-8"?>
<formControlPr xmlns="http://schemas.microsoft.com/office/spreadsheetml/2009/9/main" objectType="CheckBox" fmlaLink="$AV$8" lockText="1" noThreeD="1"/>
</file>

<file path=xl/ctrlProps/ctrlProp45.xml><?xml version="1.0" encoding="utf-8"?>
<formControlPr xmlns="http://schemas.microsoft.com/office/spreadsheetml/2009/9/main" objectType="CheckBox" fmlaLink="$AZ$3" lockText="1" noThreeD="1"/>
</file>

<file path=xl/ctrlProps/ctrlProp46.xml><?xml version="1.0" encoding="utf-8"?>
<formControlPr xmlns="http://schemas.microsoft.com/office/spreadsheetml/2009/9/main" objectType="CheckBox" fmlaLink="$AZ$4" lockText="1" noThreeD="1"/>
</file>

<file path=xl/ctrlProps/ctrlProp47.xml><?xml version="1.0" encoding="utf-8"?>
<formControlPr xmlns="http://schemas.microsoft.com/office/spreadsheetml/2009/9/main" objectType="CheckBox" fmlaLink="$AZ$5" lockText="1" noThreeD="1"/>
</file>

<file path=xl/ctrlProps/ctrlProp48.xml><?xml version="1.0" encoding="utf-8"?>
<formControlPr xmlns="http://schemas.microsoft.com/office/spreadsheetml/2009/9/main" objectType="CheckBox" fmlaLink="$AZ$6" lockText="1" noThreeD="1"/>
</file>

<file path=xl/ctrlProps/ctrlProp49.xml><?xml version="1.0" encoding="utf-8"?>
<formControlPr xmlns="http://schemas.microsoft.com/office/spreadsheetml/2009/9/main" objectType="CheckBox" fmlaLink="$BD$3" lockText="1" noThreeD="1"/>
</file>

<file path=xl/ctrlProps/ctrlProp5.xml><?xml version="1.0" encoding="utf-8"?>
<formControlPr xmlns="http://schemas.microsoft.com/office/spreadsheetml/2009/9/main" objectType="CheckBox" fmlaLink="$X$4" lockText="1" noThreeD="1"/>
</file>

<file path=xl/ctrlProps/ctrlProp50.xml><?xml version="1.0" encoding="utf-8"?>
<formControlPr xmlns="http://schemas.microsoft.com/office/spreadsheetml/2009/9/main" objectType="CheckBox" fmlaLink="$BD$4" lockText="1" noThreeD="1"/>
</file>

<file path=xl/ctrlProps/ctrlProp51.xml><?xml version="1.0" encoding="utf-8"?>
<formControlPr xmlns="http://schemas.microsoft.com/office/spreadsheetml/2009/9/main" objectType="CheckBox" fmlaLink="$BD$5" lockText="1" noThreeD="1"/>
</file>

<file path=xl/ctrlProps/ctrlProp52.xml><?xml version="1.0" encoding="utf-8"?>
<formControlPr xmlns="http://schemas.microsoft.com/office/spreadsheetml/2009/9/main" objectType="CheckBox" fmlaLink="$BD$8" lockText="1" noThreeD="1"/>
</file>

<file path=xl/ctrlProps/ctrlProp53.xml><?xml version="1.0" encoding="utf-8"?>
<formControlPr xmlns="http://schemas.microsoft.com/office/spreadsheetml/2009/9/main" objectType="CheckBox" fmlaLink="$BH$3" lockText="1" noThreeD="1"/>
</file>

<file path=xl/ctrlProps/ctrlProp54.xml><?xml version="1.0" encoding="utf-8"?>
<formControlPr xmlns="http://schemas.microsoft.com/office/spreadsheetml/2009/9/main" objectType="CheckBox" fmlaLink="$BH$4" lockText="1" noThreeD="1"/>
</file>

<file path=xl/ctrlProps/ctrlProp55.xml><?xml version="1.0" encoding="utf-8"?>
<formControlPr xmlns="http://schemas.microsoft.com/office/spreadsheetml/2009/9/main" objectType="CheckBox" fmlaLink="$BH$5" lockText="1" noThreeD="1"/>
</file>

<file path=xl/ctrlProps/ctrlProp56.xml><?xml version="1.0" encoding="utf-8"?>
<formControlPr xmlns="http://schemas.microsoft.com/office/spreadsheetml/2009/9/main" objectType="CheckBox" fmlaLink="$BL$3" lockText="1" noThreeD="1"/>
</file>

<file path=xl/ctrlProps/ctrlProp57.xml><?xml version="1.0" encoding="utf-8"?>
<formControlPr xmlns="http://schemas.microsoft.com/office/spreadsheetml/2009/9/main" objectType="CheckBox" fmlaLink="$BL$5" lockText="1" noThreeD="1"/>
</file>

<file path=xl/ctrlProps/ctrlProp58.xml><?xml version="1.0" encoding="utf-8"?>
<formControlPr xmlns="http://schemas.microsoft.com/office/spreadsheetml/2009/9/main" objectType="CheckBox" fmlaLink="$BL$4" lockText="1" noThreeD="1"/>
</file>

<file path=xl/ctrlProps/ctrlProp59.xml><?xml version="1.0" encoding="utf-8"?>
<formControlPr xmlns="http://schemas.microsoft.com/office/spreadsheetml/2009/9/main" objectType="CheckBox" fmlaLink="$T$6" lockText="1" noThreeD="1"/>
</file>

<file path=xl/ctrlProps/ctrlProp6.xml><?xml version="1.0" encoding="utf-8"?>
<formControlPr xmlns="http://schemas.microsoft.com/office/spreadsheetml/2009/9/main" objectType="CheckBox" fmlaLink="$X$5" lockText="1" noThreeD="1"/>
</file>

<file path=xl/ctrlProps/ctrlProp60.xml><?xml version="1.0" encoding="utf-8"?>
<formControlPr xmlns="http://schemas.microsoft.com/office/spreadsheetml/2009/9/main" objectType="CheckBox" fmlaLink="$AV$11" lockText="1" noThreeD="1"/>
</file>

<file path=xl/ctrlProps/ctrlProp61.xml><?xml version="1.0" encoding="utf-8"?>
<formControlPr xmlns="http://schemas.microsoft.com/office/spreadsheetml/2009/9/main" objectType="CheckBox" fmlaLink="$AV$12" lockText="1" noThreeD="1"/>
</file>

<file path=xl/ctrlProps/ctrlProp62.xml><?xml version="1.0" encoding="utf-8"?>
<formControlPr xmlns="http://schemas.microsoft.com/office/spreadsheetml/2009/9/main" objectType="CheckBox" fmlaLink="$AV$13" lockText="1" noThreeD="1"/>
</file>

<file path=xl/ctrlProps/ctrlProp63.xml><?xml version="1.0" encoding="utf-8"?>
<formControlPr xmlns="http://schemas.microsoft.com/office/spreadsheetml/2009/9/main" objectType="CheckBox" fmlaLink="$AV$14" lockText="1" noThreeD="1"/>
</file>

<file path=xl/ctrlProps/ctrlProp64.xml><?xml version="1.0" encoding="utf-8"?>
<formControlPr xmlns="http://schemas.microsoft.com/office/spreadsheetml/2009/9/main" objectType="CheckBox" fmlaLink="$AV$15" lockText="1" noThreeD="1"/>
</file>

<file path=xl/ctrlProps/ctrlProp65.xml><?xml version="1.0" encoding="utf-8"?>
<formControlPr xmlns="http://schemas.microsoft.com/office/spreadsheetml/2009/9/main" objectType="CheckBox" fmlaLink="$AV$16" lockText="1" noThreeD="1"/>
</file>

<file path=xl/ctrlProps/ctrlProp66.xml><?xml version="1.0" encoding="utf-8"?>
<formControlPr xmlns="http://schemas.microsoft.com/office/spreadsheetml/2009/9/main" objectType="CheckBox" fmlaLink="$AV$17" lockText="1" noThreeD="1"/>
</file>

<file path=xl/ctrlProps/ctrlProp67.xml><?xml version="1.0" encoding="utf-8"?>
<formControlPr xmlns="http://schemas.microsoft.com/office/spreadsheetml/2009/9/main" objectType="CheckBox" fmlaLink="$AV$18" lockText="1" noThreeD="1"/>
</file>

<file path=xl/ctrlProps/ctrlProp68.xml><?xml version="1.0" encoding="utf-8"?>
<formControlPr xmlns="http://schemas.microsoft.com/office/spreadsheetml/2009/9/main" objectType="CheckBox" fmlaLink="$BD$6" lockText="1" noThreeD="1"/>
</file>

<file path=xl/ctrlProps/ctrlProp69.xml><?xml version="1.0" encoding="utf-8"?>
<formControlPr xmlns="http://schemas.microsoft.com/office/spreadsheetml/2009/9/main" objectType="CheckBox" fmlaLink="$BD$7" lockText="1" noThreeD="1"/>
</file>

<file path=xl/ctrlProps/ctrlProp7.xml><?xml version="1.0" encoding="utf-8"?>
<formControlPr xmlns="http://schemas.microsoft.com/office/spreadsheetml/2009/9/main" objectType="CheckBox" fmlaLink="$X$6" lockText="1" noThreeD="1"/>
</file>

<file path=xl/ctrlProps/ctrlProp8.xml><?xml version="1.0" encoding="utf-8"?>
<formControlPr xmlns="http://schemas.microsoft.com/office/spreadsheetml/2009/9/main" objectType="CheckBox" fmlaLink="$AB$3" lockText="1" noThreeD="1"/>
</file>

<file path=xl/ctrlProps/ctrlProp9.xml><?xml version="1.0" encoding="utf-8"?>
<formControlPr xmlns="http://schemas.microsoft.com/office/spreadsheetml/2009/9/main" objectType="CheckBox" fmlaLink="$AB$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247347</xdr:colOff>
      <xdr:row>6</xdr:row>
      <xdr:rowOff>309792</xdr:rowOff>
    </xdr:from>
    <xdr:to>
      <xdr:col>7</xdr:col>
      <xdr:colOff>57266</xdr:colOff>
      <xdr:row>6</xdr:row>
      <xdr:rowOff>309792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067930" y="1664459"/>
          <a:ext cx="51900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6</xdr:row>
          <xdr:rowOff>66675</xdr:rowOff>
        </xdr:from>
        <xdr:to>
          <xdr:col>4</xdr:col>
          <xdr:colOff>409575</xdr:colOff>
          <xdr:row>6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6</xdr:row>
          <xdr:rowOff>57150</xdr:rowOff>
        </xdr:from>
        <xdr:to>
          <xdr:col>6</xdr:col>
          <xdr:colOff>180975</xdr:colOff>
          <xdr:row>6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6</xdr:row>
          <xdr:rowOff>38100</xdr:rowOff>
        </xdr:from>
        <xdr:to>
          <xdr:col>9</xdr:col>
          <xdr:colOff>28575</xdr:colOff>
          <xdr:row>6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8</xdr:row>
          <xdr:rowOff>257175</xdr:rowOff>
        </xdr:from>
        <xdr:to>
          <xdr:col>5</xdr:col>
          <xdr:colOff>352425</xdr:colOff>
          <xdr:row>8</xdr:row>
          <xdr:rowOff>552450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8</xdr:row>
          <xdr:rowOff>190500</xdr:rowOff>
        </xdr:from>
        <xdr:to>
          <xdr:col>8</xdr:col>
          <xdr:colOff>76200</xdr:colOff>
          <xdr:row>8</xdr:row>
          <xdr:rowOff>552450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8</xdr:row>
          <xdr:rowOff>247650</xdr:rowOff>
        </xdr:from>
        <xdr:to>
          <xdr:col>10</xdr:col>
          <xdr:colOff>9525</xdr:colOff>
          <xdr:row>8</xdr:row>
          <xdr:rowOff>476250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8</xdr:row>
          <xdr:rowOff>200025</xdr:rowOff>
        </xdr:from>
        <xdr:to>
          <xdr:col>12</xdr:col>
          <xdr:colOff>28575</xdr:colOff>
          <xdr:row>8</xdr:row>
          <xdr:rowOff>514350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15</xdr:row>
          <xdr:rowOff>104775</xdr:rowOff>
        </xdr:from>
        <xdr:to>
          <xdr:col>13</xdr:col>
          <xdr:colOff>180975</xdr:colOff>
          <xdr:row>15</xdr:row>
          <xdr:rowOff>361950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657225</xdr:colOff>
          <xdr:row>15</xdr:row>
          <xdr:rowOff>123825</xdr:rowOff>
        </xdr:from>
        <xdr:to>
          <xdr:col>15</xdr:col>
          <xdr:colOff>314325</xdr:colOff>
          <xdr:row>15</xdr:row>
          <xdr:rowOff>371475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17</xdr:row>
          <xdr:rowOff>95250</xdr:rowOff>
        </xdr:from>
        <xdr:to>
          <xdr:col>5</xdr:col>
          <xdr:colOff>180975</xdr:colOff>
          <xdr:row>17</xdr:row>
          <xdr:rowOff>400050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17</xdr:row>
          <xdr:rowOff>123825</xdr:rowOff>
        </xdr:from>
        <xdr:to>
          <xdr:col>8</xdr:col>
          <xdr:colOff>57150</xdr:colOff>
          <xdr:row>17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18</xdr:row>
          <xdr:rowOff>180975</xdr:rowOff>
        </xdr:from>
        <xdr:to>
          <xdr:col>7</xdr:col>
          <xdr:colOff>581025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18</xdr:row>
          <xdr:rowOff>171450</xdr:rowOff>
        </xdr:from>
        <xdr:to>
          <xdr:col>8</xdr:col>
          <xdr:colOff>552450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18</xdr:row>
          <xdr:rowOff>171450</xdr:rowOff>
        </xdr:from>
        <xdr:to>
          <xdr:col>9</xdr:col>
          <xdr:colOff>590550</xdr:colOff>
          <xdr:row>19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18</xdr:row>
          <xdr:rowOff>190500</xdr:rowOff>
        </xdr:from>
        <xdr:to>
          <xdr:col>10</xdr:col>
          <xdr:colOff>533400</xdr:colOff>
          <xdr:row>19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18</xdr:row>
          <xdr:rowOff>190500</xdr:rowOff>
        </xdr:from>
        <xdr:to>
          <xdr:col>11</xdr:col>
          <xdr:colOff>552450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18</xdr:row>
          <xdr:rowOff>161925</xdr:rowOff>
        </xdr:from>
        <xdr:to>
          <xdr:col>12</xdr:col>
          <xdr:colOff>533400</xdr:colOff>
          <xdr:row>19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18</xdr:row>
          <xdr:rowOff>161925</xdr:rowOff>
        </xdr:from>
        <xdr:to>
          <xdr:col>13</xdr:col>
          <xdr:colOff>638175</xdr:colOff>
          <xdr:row>19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18</xdr:row>
          <xdr:rowOff>180975</xdr:rowOff>
        </xdr:from>
        <xdr:to>
          <xdr:col>14</xdr:col>
          <xdr:colOff>609600</xdr:colOff>
          <xdr:row>19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20</xdr:row>
          <xdr:rowOff>104775</xdr:rowOff>
        </xdr:from>
        <xdr:to>
          <xdr:col>7</xdr:col>
          <xdr:colOff>647700</xdr:colOff>
          <xdr:row>20</xdr:row>
          <xdr:rowOff>361950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20</xdr:row>
          <xdr:rowOff>104775</xdr:rowOff>
        </xdr:from>
        <xdr:to>
          <xdr:col>8</xdr:col>
          <xdr:colOff>581025</xdr:colOff>
          <xdr:row>20</xdr:row>
          <xdr:rowOff>371475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20</xdr:row>
          <xdr:rowOff>95250</xdr:rowOff>
        </xdr:from>
        <xdr:to>
          <xdr:col>9</xdr:col>
          <xdr:colOff>657225</xdr:colOff>
          <xdr:row>20</xdr:row>
          <xdr:rowOff>361950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20</xdr:row>
          <xdr:rowOff>114300</xdr:rowOff>
        </xdr:from>
        <xdr:to>
          <xdr:col>10</xdr:col>
          <xdr:colOff>485775</xdr:colOff>
          <xdr:row>20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561975</xdr:colOff>
          <xdr:row>20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20</xdr:row>
          <xdr:rowOff>104775</xdr:rowOff>
        </xdr:from>
        <xdr:to>
          <xdr:col>12</xdr:col>
          <xdr:colOff>514350</xdr:colOff>
          <xdr:row>20</xdr:row>
          <xdr:rowOff>323850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20</xdr:row>
          <xdr:rowOff>0</xdr:rowOff>
        </xdr:from>
        <xdr:to>
          <xdr:col>13</xdr:col>
          <xdr:colOff>819150</xdr:colOff>
          <xdr:row>21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23</xdr:row>
          <xdr:rowOff>66675</xdr:rowOff>
        </xdr:from>
        <xdr:to>
          <xdr:col>5</xdr:col>
          <xdr:colOff>57150</xdr:colOff>
          <xdr:row>23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23</xdr:row>
          <xdr:rowOff>76200</xdr:rowOff>
        </xdr:from>
        <xdr:to>
          <xdr:col>8</xdr:col>
          <xdr:colOff>57150</xdr:colOff>
          <xdr:row>23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23</xdr:row>
          <xdr:rowOff>47625</xdr:rowOff>
        </xdr:from>
        <xdr:to>
          <xdr:col>11</xdr:col>
          <xdr:colOff>28575</xdr:colOff>
          <xdr:row>23</xdr:row>
          <xdr:rowOff>371475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23</xdr:row>
          <xdr:rowOff>28575</xdr:rowOff>
        </xdr:from>
        <xdr:to>
          <xdr:col>12</xdr:col>
          <xdr:colOff>704850</xdr:colOff>
          <xdr:row>23</xdr:row>
          <xdr:rowOff>352425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24</xdr:row>
          <xdr:rowOff>47625</xdr:rowOff>
        </xdr:from>
        <xdr:to>
          <xdr:col>5</xdr:col>
          <xdr:colOff>66675</xdr:colOff>
          <xdr:row>24</xdr:row>
          <xdr:rowOff>352425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24</xdr:row>
          <xdr:rowOff>85725</xdr:rowOff>
        </xdr:from>
        <xdr:to>
          <xdr:col>8</xdr:col>
          <xdr:colOff>19050</xdr:colOff>
          <xdr:row>24</xdr:row>
          <xdr:rowOff>361950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24</xdr:row>
          <xdr:rowOff>38100</xdr:rowOff>
        </xdr:from>
        <xdr:to>
          <xdr:col>11</xdr:col>
          <xdr:colOff>38100</xdr:colOff>
          <xdr:row>24</xdr:row>
          <xdr:rowOff>323850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25</xdr:row>
          <xdr:rowOff>28575</xdr:rowOff>
        </xdr:from>
        <xdr:to>
          <xdr:col>5</xdr:col>
          <xdr:colOff>19050</xdr:colOff>
          <xdr:row>25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25</xdr:row>
          <xdr:rowOff>57150</xdr:rowOff>
        </xdr:from>
        <xdr:to>
          <xdr:col>8</xdr:col>
          <xdr:colOff>19050</xdr:colOff>
          <xdr:row>25</xdr:row>
          <xdr:rowOff>314325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25</xdr:row>
          <xdr:rowOff>57150</xdr:rowOff>
        </xdr:from>
        <xdr:to>
          <xdr:col>10</xdr:col>
          <xdr:colOff>657225</xdr:colOff>
          <xdr:row>25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26</xdr:row>
          <xdr:rowOff>57150</xdr:rowOff>
        </xdr:from>
        <xdr:to>
          <xdr:col>5</xdr:col>
          <xdr:colOff>28575</xdr:colOff>
          <xdr:row>26</xdr:row>
          <xdr:rowOff>304800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27</xdr:row>
          <xdr:rowOff>95250</xdr:rowOff>
        </xdr:from>
        <xdr:to>
          <xdr:col>5</xdr:col>
          <xdr:colOff>28575</xdr:colOff>
          <xdr:row>27</xdr:row>
          <xdr:rowOff>314325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28</xdr:row>
          <xdr:rowOff>76200</xdr:rowOff>
        </xdr:from>
        <xdr:to>
          <xdr:col>5</xdr:col>
          <xdr:colOff>9525</xdr:colOff>
          <xdr:row>28</xdr:row>
          <xdr:rowOff>295275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26</xdr:row>
          <xdr:rowOff>66675</xdr:rowOff>
        </xdr:from>
        <xdr:to>
          <xdr:col>7</xdr:col>
          <xdr:colOff>666750</xdr:colOff>
          <xdr:row>26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</xdr:row>
          <xdr:rowOff>66675</xdr:rowOff>
        </xdr:from>
        <xdr:to>
          <xdr:col>8</xdr:col>
          <xdr:colOff>66675</xdr:colOff>
          <xdr:row>27</xdr:row>
          <xdr:rowOff>342900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28</xdr:row>
          <xdr:rowOff>66675</xdr:rowOff>
        </xdr:from>
        <xdr:to>
          <xdr:col>7</xdr:col>
          <xdr:colOff>676275</xdr:colOff>
          <xdr:row>28</xdr:row>
          <xdr:rowOff>342900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26</xdr:row>
          <xdr:rowOff>57150</xdr:rowOff>
        </xdr:from>
        <xdr:to>
          <xdr:col>11</xdr:col>
          <xdr:colOff>590550</xdr:colOff>
          <xdr:row>26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27</xdr:row>
          <xdr:rowOff>95250</xdr:rowOff>
        </xdr:from>
        <xdr:to>
          <xdr:col>11</xdr:col>
          <xdr:colOff>571500</xdr:colOff>
          <xdr:row>27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35</xdr:row>
          <xdr:rowOff>171450</xdr:rowOff>
        </xdr:from>
        <xdr:to>
          <xdr:col>4</xdr:col>
          <xdr:colOff>695325</xdr:colOff>
          <xdr:row>35</xdr:row>
          <xdr:rowOff>438150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35</xdr:row>
          <xdr:rowOff>171450</xdr:rowOff>
        </xdr:from>
        <xdr:to>
          <xdr:col>7</xdr:col>
          <xdr:colOff>685800</xdr:colOff>
          <xdr:row>35</xdr:row>
          <xdr:rowOff>419100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35</xdr:row>
          <xdr:rowOff>133350</xdr:rowOff>
        </xdr:from>
        <xdr:to>
          <xdr:col>11</xdr:col>
          <xdr:colOff>38100</xdr:colOff>
          <xdr:row>35</xdr:row>
          <xdr:rowOff>438150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428625</xdr:colOff>
          <xdr:row>35</xdr:row>
          <xdr:rowOff>152400</xdr:rowOff>
        </xdr:from>
        <xdr:to>
          <xdr:col>12</xdr:col>
          <xdr:colOff>733425</xdr:colOff>
          <xdr:row>35</xdr:row>
          <xdr:rowOff>400050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38</xdr:row>
          <xdr:rowOff>47625</xdr:rowOff>
        </xdr:from>
        <xdr:to>
          <xdr:col>4</xdr:col>
          <xdr:colOff>695325</xdr:colOff>
          <xdr:row>38</xdr:row>
          <xdr:rowOff>304800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38</xdr:row>
          <xdr:rowOff>57150</xdr:rowOff>
        </xdr:from>
        <xdr:to>
          <xdr:col>7</xdr:col>
          <xdr:colOff>666750</xdr:colOff>
          <xdr:row>38</xdr:row>
          <xdr:rowOff>323850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38</xdr:row>
          <xdr:rowOff>47625</xdr:rowOff>
        </xdr:from>
        <xdr:to>
          <xdr:col>11</xdr:col>
          <xdr:colOff>0</xdr:colOff>
          <xdr:row>38</xdr:row>
          <xdr:rowOff>285750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40</xdr:row>
          <xdr:rowOff>19050</xdr:rowOff>
        </xdr:from>
        <xdr:to>
          <xdr:col>5</xdr:col>
          <xdr:colOff>28575</xdr:colOff>
          <xdr:row>40</xdr:row>
          <xdr:rowOff>304800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43</xdr:row>
          <xdr:rowOff>123825</xdr:rowOff>
        </xdr:from>
        <xdr:to>
          <xdr:col>6</xdr:col>
          <xdr:colOff>590550</xdr:colOff>
          <xdr:row>43</xdr:row>
          <xdr:rowOff>371475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43</xdr:row>
          <xdr:rowOff>114300</xdr:rowOff>
        </xdr:from>
        <xdr:to>
          <xdr:col>9</xdr:col>
          <xdr:colOff>19050</xdr:colOff>
          <xdr:row>43</xdr:row>
          <xdr:rowOff>323850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43</xdr:row>
          <xdr:rowOff>133350</xdr:rowOff>
        </xdr:from>
        <xdr:to>
          <xdr:col>11</xdr:col>
          <xdr:colOff>685800</xdr:colOff>
          <xdr:row>43</xdr:row>
          <xdr:rowOff>361950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45</xdr:row>
          <xdr:rowOff>0</xdr:rowOff>
        </xdr:from>
        <xdr:to>
          <xdr:col>4</xdr:col>
          <xdr:colOff>647700</xdr:colOff>
          <xdr:row>46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45</xdr:row>
          <xdr:rowOff>152400</xdr:rowOff>
        </xdr:from>
        <xdr:to>
          <xdr:col>12</xdr:col>
          <xdr:colOff>600075</xdr:colOff>
          <xdr:row>46</xdr:row>
          <xdr:rowOff>76200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45</xdr:row>
          <xdr:rowOff>190500</xdr:rowOff>
        </xdr:from>
        <xdr:to>
          <xdr:col>8</xdr:col>
          <xdr:colOff>581025</xdr:colOff>
          <xdr:row>46</xdr:row>
          <xdr:rowOff>76200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6</xdr:row>
          <xdr:rowOff>66675</xdr:rowOff>
        </xdr:from>
        <xdr:to>
          <xdr:col>11</xdr:col>
          <xdr:colOff>0</xdr:colOff>
          <xdr:row>6</xdr:row>
          <xdr:rowOff>304800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28</xdr:row>
          <xdr:rowOff>66675</xdr:rowOff>
        </xdr:from>
        <xdr:to>
          <xdr:col>11</xdr:col>
          <xdr:colOff>628650</xdr:colOff>
          <xdr:row>28</xdr:row>
          <xdr:rowOff>314325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29</xdr:row>
          <xdr:rowOff>38100</xdr:rowOff>
        </xdr:from>
        <xdr:to>
          <xdr:col>5</xdr:col>
          <xdr:colOff>76200</xdr:colOff>
          <xdr:row>29</xdr:row>
          <xdr:rowOff>371475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29</xdr:row>
          <xdr:rowOff>76200</xdr:rowOff>
        </xdr:from>
        <xdr:to>
          <xdr:col>8</xdr:col>
          <xdr:colOff>0</xdr:colOff>
          <xdr:row>29</xdr:row>
          <xdr:rowOff>314325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29</xdr:row>
          <xdr:rowOff>9525</xdr:rowOff>
        </xdr:from>
        <xdr:to>
          <xdr:col>11</xdr:col>
          <xdr:colOff>609600</xdr:colOff>
          <xdr:row>29</xdr:row>
          <xdr:rowOff>314325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30</xdr:row>
          <xdr:rowOff>47625</xdr:rowOff>
        </xdr:from>
        <xdr:to>
          <xdr:col>5</xdr:col>
          <xdr:colOff>57150</xdr:colOff>
          <xdr:row>30</xdr:row>
          <xdr:rowOff>304800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30</xdr:row>
          <xdr:rowOff>57150</xdr:rowOff>
        </xdr:from>
        <xdr:to>
          <xdr:col>8</xdr:col>
          <xdr:colOff>0</xdr:colOff>
          <xdr:row>30</xdr:row>
          <xdr:rowOff>342900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31</xdr:row>
          <xdr:rowOff>66675</xdr:rowOff>
        </xdr:from>
        <xdr:to>
          <xdr:col>5</xdr:col>
          <xdr:colOff>76200</xdr:colOff>
          <xdr:row>31</xdr:row>
          <xdr:rowOff>304800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31</xdr:row>
          <xdr:rowOff>38100</xdr:rowOff>
        </xdr:from>
        <xdr:to>
          <xdr:col>7</xdr:col>
          <xdr:colOff>657225</xdr:colOff>
          <xdr:row>31</xdr:row>
          <xdr:rowOff>342900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39</xdr:row>
          <xdr:rowOff>28575</xdr:rowOff>
        </xdr:from>
        <xdr:to>
          <xdr:col>4</xdr:col>
          <xdr:colOff>638175</xdr:colOff>
          <xdr:row>39</xdr:row>
          <xdr:rowOff>285750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39</xdr:row>
          <xdr:rowOff>9525</xdr:rowOff>
        </xdr:from>
        <xdr:to>
          <xdr:col>7</xdr:col>
          <xdr:colOff>666750</xdr:colOff>
          <xdr:row>39</xdr:row>
          <xdr:rowOff>314325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8</xdr:row>
      <xdr:rowOff>57150</xdr:rowOff>
    </xdr:from>
    <xdr:ext cx="9467850" cy="478593"/>
    <xdr:sp macro="" textlink="">
      <xdr:nvSpPr>
        <xdr:cNvPr id="3" name="テキスト ボックス 2"/>
        <xdr:cNvSpPr txBox="1"/>
      </xdr:nvSpPr>
      <xdr:spPr>
        <a:xfrm>
          <a:off x="790575" y="3648075"/>
          <a:ext cx="946785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/>
            <a:t>こちらのシートは市の集計で使用するため、編集しないようにお願いいたします。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BN83"/>
  <sheetViews>
    <sheetView tabSelected="1" view="pageBreakPreview" zoomScale="90" zoomScaleNormal="90" zoomScaleSheetLayoutView="90" workbookViewId="0">
      <selection activeCell="E43" sqref="E43:P43"/>
    </sheetView>
  </sheetViews>
  <sheetFormatPr defaultColWidth="8.75" defaultRowHeight="16.5" x14ac:dyDescent="0.4"/>
  <cols>
    <col min="1" max="1" width="3.625" style="1" customWidth="1"/>
    <col min="2" max="5" width="9.25" style="1" customWidth="1"/>
    <col min="6" max="6" width="10.375" style="1" customWidth="1"/>
    <col min="7" max="7" width="8.125" style="1" customWidth="1"/>
    <col min="8" max="12" width="9.25" style="1" customWidth="1"/>
    <col min="13" max="13" width="10.5" style="1" customWidth="1"/>
    <col min="14" max="14" width="11.5" style="1" customWidth="1"/>
    <col min="15" max="15" width="9.25" style="1" customWidth="1"/>
    <col min="16" max="16" width="14" style="1" customWidth="1"/>
    <col min="17" max="17" width="3.625" style="1" customWidth="1"/>
    <col min="18" max="18" width="8.75" style="1"/>
    <col min="19" max="19" width="8.75" style="1" hidden="1" customWidth="1"/>
    <col min="20" max="20" width="10.125" style="1" hidden="1" customWidth="1"/>
    <col min="21" max="23" width="8.75" style="1" hidden="1" customWidth="1"/>
    <col min="24" max="24" width="10.375" style="1" hidden="1" customWidth="1"/>
    <col min="25" max="27" width="8.75" style="1" hidden="1" customWidth="1"/>
    <col min="28" max="28" width="10.125" style="1" hidden="1" customWidth="1"/>
    <col min="29" max="30" width="8.75" style="1" hidden="1" customWidth="1"/>
    <col min="31" max="31" width="27.625" style="1" hidden="1" customWidth="1"/>
    <col min="32" max="32" width="10.125" style="1" hidden="1" customWidth="1"/>
    <col min="33" max="33" width="8.75" style="1" hidden="1" customWidth="1"/>
    <col min="34" max="34" width="29.125" style="1" hidden="1" customWidth="1"/>
    <col min="35" max="37" width="8.75" style="1" hidden="1" customWidth="1"/>
    <col min="38" max="38" width="8.375" style="1" hidden="1" customWidth="1"/>
    <col min="39" max="47" width="8.75" style="1" hidden="1" customWidth="1"/>
    <col min="48" max="48" width="10.125" style="1" hidden="1" customWidth="1"/>
    <col min="49" max="51" width="8.75" style="1" hidden="1" customWidth="1"/>
    <col min="52" max="52" width="10.125" style="1" hidden="1" customWidth="1"/>
    <col min="53" max="55" width="8.75" style="1" hidden="1" customWidth="1"/>
    <col min="56" max="56" width="10.125" style="1" hidden="1" customWidth="1"/>
    <col min="57" max="63" width="8.75" style="1" hidden="1" customWidth="1"/>
    <col min="64" max="64" width="10.125" style="1" hidden="1" customWidth="1"/>
    <col min="65" max="65" width="8.75" style="1" hidden="1" customWidth="1"/>
    <col min="66" max="16384" width="8.75" style="1"/>
  </cols>
  <sheetData>
    <row r="1" spans="2:66" ht="19.5" x14ac:dyDescent="0.4">
      <c r="B1" s="56" t="s">
        <v>127</v>
      </c>
    </row>
    <row r="2" spans="2:66" ht="35.25" x14ac:dyDescent="0.4">
      <c r="B2" s="146" t="s">
        <v>121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2:66" ht="25.5" x14ac:dyDescent="0.4">
      <c r="B3" s="4"/>
      <c r="C3" s="5"/>
      <c r="D3" s="5"/>
      <c r="E3" s="6"/>
      <c r="F3" s="6"/>
      <c r="G3" s="6"/>
      <c r="H3" s="6"/>
      <c r="I3" s="6"/>
      <c r="J3" s="6"/>
      <c r="K3" s="4"/>
      <c r="L3" s="4"/>
      <c r="M3" s="4"/>
      <c r="N3" s="4"/>
      <c r="O3" s="4"/>
      <c r="P3" s="4"/>
      <c r="S3" s="72" t="str">
        <f>E7</f>
        <v>第１報</v>
      </c>
      <c r="T3" s="72" t="b">
        <v>0</v>
      </c>
      <c r="U3" s="72">
        <f>T3+U2</f>
        <v>0</v>
      </c>
      <c r="V3" s="1" t="str">
        <f>IFERROR(INDEX(S:S,MATCH(ROW(V1),$U:$U,0)),"")</f>
        <v/>
      </c>
      <c r="W3" s="72" t="str">
        <f>F9</f>
        <v>受診(外来･往診)、
自施設で応急処置</v>
      </c>
      <c r="X3" s="72" t="b">
        <v>0</v>
      </c>
      <c r="Y3" s="73">
        <f>X3+Y2</f>
        <v>0</v>
      </c>
      <c r="Z3" s="73" t="str">
        <f>IFERROR(INDEX(W:W,MATCH(ROW(Z1),$Y:$Y,0)),"")</f>
        <v/>
      </c>
      <c r="AA3" s="73" t="s">
        <v>138</v>
      </c>
      <c r="AB3" s="73" t="b">
        <v>0</v>
      </c>
      <c r="AC3" s="73">
        <f>AC2+AB3</f>
        <v>0</v>
      </c>
      <c r="AD3" s="73" t="str">
        <f>IFERROR(INDEX(AA:AA,MATCH(ROW(AD1),$AC:$AC,0)),"")</f>
        <v/>
      </c>
      <c r="AE3" s="73" t="str">
        <f>F18</f>
        <v>事業所所在地と同じ</v>
      </c>
      <c r="AF3" s="73" t="b">
        <v>0</v>
      </c>
      <c r="AG3" s="73">
        <f>AF3+AG2</f>
        <v>0</v>
      </c>
      <c r="AH3" s="73" t="str">
        <f>IFERROR(INDEX(AE:AE,MATCH(ROW(AH1),$AG:$AG,0)),"")</f>
        <v/>
      </c>
      <c r="AI3" s="73" t="str">
        <f>H20</f>
        <v>要支援1</v>
      </c>
      <c r="AJ3" s="73" t="b">
        <v>0</v>
      </c>
      <c r="AK3" s="73">
        <f>AK2+AJ3</f>
        <v>0</v>
      </c>
      <c r="AL3" s="73" t="str">
        <f>IFERROR(INDEX(AI:AI,MATCH(ROW(AL1),$AK:$AK,0)),"")</f>
        <v/>
      </c>
      <c r="AM3" s="73" t="str">
        <f>H22</f>
        <v>Ⅰ</v>
      </c>
      <c r="AN3" s="73" t="b">
        <v>0</v>
      </c>
      <c r="AO3" s="73">
        <f>AN3+AO2</f>
        <v>0</v>
      </c>
      <c r="AP3" s="73" t="str">
        <f>IFERROR(INDEX(AM:AM,MATCH(ROW(AP1),$AO:$AO,0)),"")</f>
        <v/>
      </c>
      <c r="AQ3" s="73" t="str">
        <f>F24</f>
        <v>居室（個室）</v>
      </c>
      <c r="AR3" s="73" t="b">
        <v>0</v>
      </c>
      <c r="AS3" s="73">
        <f>AR3+AS2</f>
        <v>0</v>
      </c>
      <c r="AT3" s="73" t="str">
        <f>IFERROR(INDEX(AQ:AQ,MATCH(ROW(AT1),$AS:$AS,0)),"")</f>
        <v/>
      </c>
      <c r="AU3" s="73" t="str">
        <f>F27</f>
        <v>転倒</v>
      </c>
      <c r="AV3" s="73" t="b">
        <v>0</v>
      </c>
      <c r="AW3" s="73">
        <f>AV3+AW2</f>
        <v>0</v>
      </c>
      <c r="AX3" s="73" t="str">
        <f>IFERROR(INDEX(AU:AU,MATCH(ROW(AX1),$AW:$AW,0)),"")</f>
        <v/>
      </c>
      <c r="AY3" s="73" t="str">
        <f>F36</f>
        <v>施設内の医師
(配置医含む)が対応</v>
      </c>
      <c r="AZ3" s="73" t="b">
        <v>0</v>
      </c>
      <c r="BA3" s="73">
        <f>AZ3+BA2</f>
        <v>0</v>
      </c>
      <c r="BB3" s="73" t="str">
        <f>IFERROR(INDEX(AY:AY,MATCH(ROW(BB1),$BA:$BA,0)),"")</f>
        <v/>
      </c>
      <c r="BC3" s="73" t="str">
        <f>F39</f>
        <v>切傷・擦過傷</v>
      </c>
      <c r="BD3" s="73" t="b">
        <v>0</v>
      </c>
      <c r="BE3" s="73">
        <f>BD3+BE2</f>
        <v>0</v>
      </c>
      <c r="BF3" s="73" t="str">
        <f>IFERROR(INDEX(BC:BC,MATCH(ROW(BF1),$BE:$BE,0)),"")</f>
        <v/>
      </c>
      <c r="BG3" s="73" t="str">
        <f>H44</f>
        <v>配偶者</v>
      </c>
      <c r="BH3" s="73" t="b">
        <v>0</v>
      </c>
      <c r="BI3" s="73">
        <f>BH3+BI2</f>
        <v>0</v>
      </c>
      <c r="BJ3" s="73" t="str">
        <f>IFERROR(INDEX(BG:BG,MATCH(ROW(BJ1),$BI:$BI,0)),"")</f>
        <v/>
      </c>
      <c r="BK3" s="73" t="str">
        <f>F46</f>
        <v>他の自治体
自治体名（</v>
      </c>
      <c r="BL3" s="73" t="b">
        <v>0</v>
      </c>
      <c r="BM3" s="73">
        <f>BL3+BM2</f>
        <v>0</v>
      </c>
      <c r="BN3" s="75" t="str">
        <f>IFERROR(INDEX(BK:BK,MATCH(ROW(BN1),$BM:$BM,0)),"")</f>
        <v/>
      </c>
    </row>
    <row r="4" spans="2:66" ht="25.5" x14ac:dyDescent="0.4">
      <c r="B4" s="48" t="s">
        <v>90</v>
      </c>
      <c r="D4" s="5"/>
      <c r="E4" s="6"/>
      <c r="F4" s="6"/>
      <c r="G4" s="6"/>
      <c r="H4" s="6"/>
      <c r="I4" s="6"/>
      <c r="J4" s="6"/>
      <c r="K4" s="4"/>
      <c r="L4" s="4"/>
      <c r="M4" s="4"/>
      <c r="N4" s="4"/>
      <c r="O4" s="4"/>
      <c r="P4" s="4"/>
      <c r="S4" s="72" t="str">
        <f>G7</f>
        <v xml:space="preserve"> 第</v>
      </c>
      <c r="T4" s="72" t="b">
        <v>0</v>
      </c>
      <c r="U4" s="72">
        <f>T4+U3</f>
        <v>0</v>
      </c>
      <c r="W4" s="72" t="str">
        <f>I9</f>
        <v>入院</v>
      </c>
      <c r="X4" s="72" t="b">
        <v>0</v>
      </c>
      <c r="Y4" s="73">
        <f>X4+Y3</f>
        <v>0</v>
      </c>
      <c r="Z4" s="73"/>
      <c r="AA4" s="73" t="s">
        <v>139</v>
      </c>
      <c r="AB4" s="73" t="b">
        <v>0</v>
      </c>
      <c r="AC4" s="73">
        <f>AC3+AB4</f>
        <v>0</v>
      </c>
      <c r="AD4" s="73"/>
      <c r="AE4" s="73" t="str">
        <f>I18</f>
        <v>その他（</v>
      </c>
      <c r="AF4" s="73" t="b">
        <v>0</v>
      </c>
      <c r="AG4" s="73">
        <f>AF4+AG3</f>
        <v>0</v>
      </c>
      <c r="AH4" s="73"/>
      <c r="AI4" s="73" t="str">
        <f>I20</f>
        <v>要支援2</v>
      </c>
      <c r="AJ4" s="73" t="b">
        <v>0</v>
      </c>
      <c r="AK4" s="73">
        <f t="shared" ref="AK4:AK10" si="0">AK3+AJ4</f>
        <v>0</v>
      </c>
      <c r="AL4" s="73"/>
      <c r="AM4" s="73" t="str">
        <f>I22</f>
        <v>Ⅱa</v>
      </c>
      <c r="AN4" s="73" t="b">
        <v>0</v>
      </c>
      <c r="AO4" s="73">
        <f t="shared" ref="AO4:AO9" si="1">AN4+AO3</f>
        <v>0</v>
      </c>
      <c r="AP4" s="73"/>
      <c r="AQ4" s="73" t="str">
        <f>I24</f>
        <v>居室（多床室）</v>
      </c>
      <c r="AR4" s="73" t="b">
        <v>0</v>
      </c>
      <c r="AS4" s="73">
        <f t="shared" ref="AS4:AS12" si="2">AR4+AS3</f>
        <v>0</v>
      </c>
      <c r="AT4" s="73"/>
      <c r="AU4" s="73" t="str">
        <f>I27</f>
        <v>異食</v>
      </c>
      <c r="AV4" s="73" t="b">
        <v>0</v>
      </c>
      <c r="AW4" s="73">
        <f t="shared" ref="AW4:AW18" si="3">AV4+AW3</f>
        <v>0</v>
      </c>
      <c r="AX4" s="73"/>
      <c r="AY4" s="73" t="str">
        <f>I36</f>
        <v>受診(外来･往診)</v>
      </c>
      <c r="AZ4" s="73" t="b">
        <v>0</v>
      </c>
      <c r="BA4" s="73">
        <f t="shared" ref="BA4:BA6" si="4">AZ4+BA3</f>
        <v>0</v>
      </c>
      <c r="BB4" s="73"/>
      <c r="BC4" s="73" t="str">
        <f>I39</f>
        <v>打撲・捻挫・脱臼</v>
      </c>
      <c r="BD4" s="73" t="b">
        <v>0</v>
      </c>
      <c r="BE4" s="73">
        <f>BD4+BE3</f>
        <v>0</v>
      </c>
      <c r="BF4" s="73"/>
      <c r="BG4" s="73" t="str">
        <f>J44</f>
        <v>子、子の配偶者</v>
      </c>
      <c r="BH4" s="73" t="b">
        <v>0</v>
      </c>
      <c r="BI4" s="73">
        <f t="shared" ref="BI4:BI5" si="5">BH4+BI3</f>
        <v>0</v>
      </c>
      <c r="BJ4" s="73"/>
      <c r="BK4" s="73" t="str">
        <f>J46</f>
        <v>警察
警察署名（</v>
      </c>
      <c r="BL4" s="73" t="b">
        <v>0</v>
      </c>
      <c r="BM4" s="73">
        <f t="shared" ref="BM4:BM5" si="6">BL4+BM3</f>
        <v>0</v>
      </c>
    </row>
    <row r="5" spans="2:66" ht="25.5" x14ac:dyDescent="0.4">
      <c r="B5" s="48" t="s">
        <v>86</v>
      </c>
      <c r="D5" s="5"/>
      <c r="E5" s="6"/>
      <c r="F5" s="6"/>
      <c r="G5" s="6"/>
      <c r="H5" s="6"/>
      <c r="I5" s="6"/>
      <c r="J5" s="6"/>
      <c r="K5" s="4"/>
      <c r="L5" s="4"/>
      <c r="M5" s="4"/>
      <c r="N5" s="4"/>
      <c r="O5" s="4"/>
      <c r="P5" s="4"/>
      <c r="S5" s="72" t="str">
        <f>J7</f>
        <v>最終報告</v>
      </c>
      <c r="T5" s="72" t="b">
        <v>0</v>
      </c>
      <c r="U5" s="72">
        <f>T5+U4</f>
        <v>0</v>
      </c>
      <c r="W5" s="72" t="str">
        <f>K9</f>
        <v>死亡</v>
      </c>
      <c r="X5" s="72" t="b">
        <v>0</v>
      </c>
      <c r="Y5" s="73">
        <f>X5+Y4</f>
        <v>0</v>
      </c>
      <c r="Z5" s="73"/>
      <c r="AA5" s="73"/>
      <c r="AB5" s="73"/>
      <c r="AC5" s="73"/>
      <c r="AD5" s="73"/>
      <c r="AE5" s="73"/>
      <c r="AF5" s="73"/>
      <c r="AG5" s="73"/>
      <c r="AH5" s="73"/>
      <c r="AI5" s="73" t="str">
        <f>J20</f>
        <v>要介護1</v>
      </c>
      <c r="AJ5" s="73" t="b">
        <v>0</v>
      </c>
      <c r="AK5" s="73">
        <f t="shared" si="0"/>
        <v>0</v>
      </c>
      <c r="AL5" s="73"/>
      <c r="AM5" s="73" t="str">
        <f>J22</f>
        <v>Ⅱb</v>
      </c>
      <c r="AN5" s="73" t="b">
        <v>0</v>
      </c>
      <c r="AO5" s="73">
        <f t="shared" si="1"/>
        <v>0</v>
      </c>
      <c r="AP5" s="73"/>
      <c r="AQ5" s="73" t="str">
        <f>L24</f>
        <v>トイレ</v>
      </c>
      <c r="AR5" s="73" t="b">
        <v>0</v>
      </c>
      <c r="AS5" s="73">
        <f t="shared" si="2"/>
        <v>0</v>
      </c>
      <c r="AT5" s="73"/>
      <c r="AU5" s="73" t="str">
        <f>M27</f>
        <v>介助時の負荷</v>
      </c>
      <c r="AV5" s="73" t="b">
        <v>0</v>
      </c>
      <c r="AW5" s="73">
        <f t="shared" si="3"/>
        <v>0</v>
      </c>
      <c r="AX5" s="73"/>
      <c r="AY5" s="73" t="str">
        <f>L36</f>
        <v>救急搬送</v>
      </c>
      <c r="AZ5" s="73" t="b">
        <v>0</v>
      </c>
      <c r="BA5" s="73">
        <f t="shared" si="4"/>
        <v>0</v>
      </c>
      <c r="BB5" s="73"/>
      <c r="BC5" s="73" t="str">
        <f>L39</f>
        <v>骨折(部位：　　　　　　　　　　　　　　)</v>
      </c>
      <c r="BD5" s="73" t="b">
        <v>0</v>
      </c>
      <c r="BE5" s="73">
        <f>BD5+BE4</f>
        <v>0</v>
      </c>
      <c r="BF5" s="73"/>
      <c r="BG5" s="73" t="str">
        <f>M44</f>
        <v>その他（</v>
      </c>
      <c r="BH5" s="73" t="b">
        <v>0</v>
      </c>
      <c r="BI5" s="73">
        <f t="shared" si="5"/>
        <v>0</v>
      </c>
      <c r="BJ5" s="73"/>
      <c r="BK5" s="73" t="str">
        <f>N46</f>
        <v>その他
名称（</v>
      </c>
      <c r="BL5" s="73" t="b">
        <v>0</v>
      </c>
      <c r="BM5" s="73">
        <f t="shared" si="6"/>
        <v>0</v>
      </c>
    </row>
    <row r="6" spans="2:66" ht="30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160" t="s">
        <v>190</v>
      </c>
      <c r="M6" s="160"/>
      <c r="N6" s="160"/>
      <c r="O6" s="160"/>
      <c r="P6" s="160"/>
      <c r="S6" s="96" t="str">
        <f>L7</f>
        <v>第１報兼最終報告</v>
      </c>
      <c r="T6" s="96" t="b">
        <v>0</v>
      </c>
      <c r="U6" s="72">
        <f>T6+U5</f>
        <v>0</v>
      </c>
      <c r="W6" s="72" t="str">
        <f>M9</f>
        <v>その他（                      )</v>
      </c>
      <c r="X6" s="72" t="b">
        <v>0</v>
      </c>
      <c r="Y6" s="73">
        <f>X6+Y5</f>
        <v>0</v>
      </c>
      <c r="Z6" s="73"/>
      <c r="AA6" s="73"/>
      <c r="AB6" s="73"/>
      <c r="AC6" s="73"/>
      <c r="AD6" s="73"/>
      <c r="AE6" s="73"/>
      <c r="AF6" s="73"/>
      <c r="AG6" s="73"/>
      <c r="AH6" s="73"/>
      <c r="AI6" s="73" t="str">
        <f>K20</f>
        <v>要介護2</v>
      </c>
      <c r="AJ6" s="73" t="b">
        <v>0</v>
      </c>
      <c r="AK6" s="73">
        <f t="shared" si="0"/>
        <v>0</v>
      </c>
      <c r="AL6" s="73"/>
      <c r="AM6" s="73" t="str">
        <f>K22</f>
        <v>Ⅲa</v>
      </c>
      <c r="AN6" s="73" t="b">
        <v>0</v>
      </c>
      <c r="AO6" s="73">
        <f t="shared" si="1"/>
        <v>0</v>
      </c>
      <c r="AP6" s="73"/>
      <c r="AQ6" s="73" t="str">
        <f>N24</f>
        <v>廊下</v>
      </c>
      <c r="AR6" s="73" t="b">
        <v>0</v>
      </c>
      <c r="AS6" s="73">
        <f t="shared" si="2"/>
        <v>0</v>
      </c>
      <c r="AT6" s="73"/>
      <c r="AU6" s="73" t="str">
        <f>F28</f>
        <v>転落</v>
      </c>
      <c r="AV6" s="73" t="b">
        <v>0</v>
      </c>
      <c r="AW6" s="73">
        <f>AV6+AW5</f>
        <v>0</v>
      </c>
      <c r="AX6" s="73"/>
      <c r="AY6" s="73" t="str">
        <f>N36</f>
        <v>その他（                                          )</v>
      </c>
      <c r="AZ6" s="73" t="b">
        <v>0</v>
      </c>
      <c r="BA6" s="73">
        <f t="shared" si="4"/>
        <v>0</v>
      </c>
      <c r="BB6" s="73"/>
      <c r="BC6" s="104" t="str">
        <f>F40</f>
        <v>体調変化なし</v>
      </c>
      <c r="BD6" s="1" t="b">
        <v>0</v>
      </c>
      <c r="BE6" s="73">
        <f>BD6+BE5</f>
        <v>0</v>
      </c>
      <c r="BF6" s="73"/>
      <c r="BG6" s="73"/>
      <c r="BH6" s="73"/>
      <c r="BI6" s="74"/>
      <c r="BJ6" s="74"/>
      <c r="BK6" s="74"/>
      <c r="BL6" s="74"/>
      <c r="BM6" s="74"/>
    </row>
    <row r="7" spans="2:66" ht="30" customHeight="1" x14ac:dyDescent="0.4">
      <c r="B7" s="4"/>
      <c r="C7" s="11"/>
      <c r="D7" s="10"/>
      <c r="E7" s="54" t="s">
        <v>120</v>
      </c>
      <c r="F7" s="10"/>
      <c r="G7" s="55" t="s">
        <v>55</v>
      </c>
      <c r="H7" s="55" t="s">
        <v>52</v>
      </c>
      <c r="I7" s="10"/>
      <c r="J7" s="54" t="s">
        <v>53</v>
      </c>
      <c r="K7" s="94"/>
      <c r="L7" s="54" t="s">
        <v>189</v>
      </c>
      <c r="M7" s="95"/>
      <c r="AA7" s="73"/>
      <c r="AB7" s="73"/>
      <c r="AC7" s="73" t="str">
        <f>IFERROR(INDEX(AA:AA,MATCH(ROW(AC7),$AB:$AB,0)),"")</f>
        <v/>
      </c>
      <c r="AD7" s="73"/>
      <c r="AE7" s="73"/>
      <c r="AF7" s="73"/>
      <c r="AG7" s="73"/>
      <c r="AH7" s="73"/>
      <c r="AI7" s="73" t="str">
        <f>L20</f>
        <v>要介護3</v>
      </c>
      <c r="AJ7" s="73" t="b">
        <v>0</v>
      </c>
      <c r="AK7" s="73">
        <f t="shared" si="0"/>
        <v>0</v>
      </c>
      <c r="AL7" s="73"/>
      <c r="AM7" s="73" t="str">
        <f>L22</f>
        <v>Ⅲb</v>
      </c>
      <c r="AN7" s="73" t="b">
        <v>0</v>
      </c>
      <c r="AO7" s="73">
        <f t="shared" si="1"/>
        <v>0</v>
      </c>
      <c r="AP7" s="73"/>
      <c r="AQ7" s="73" t="str">
        <f>F25</f>
        <v>食堂等共用部</v>
      </c>
      <c r="AR7" s="73" t="b">
        <v>0</v>
      </c>
      <c r="AS7" s="73">
        <f t="shared" si="2"/>
        <v>0</v>
      </c>
      <c r="AT7" s="73"/>
      <c r="AU7" s="73" t="str">
        <f>I28</f>
        <v>誤薬、与薬もれ等</v>
      </c>
      <c r="AV7" s="73" t="b">
        <v>0</v>
      </c>
      <c r="AW7" s="73">
        <f t="shared" si="3"/>
        <v>0</v>
      </c>
      <c r="AX7" s="73"/>
      <c r="AY7" s="73"/>
      <c r="AZ7" s="73"/>
      <c r="BA7" s="73"/>
      <c r="BB7" s="73"/>
      <c r="BC7" s="73" t="str">
        <f>I40</f>
        <v>感染症・食中毒・疥癬等（診断名：　　　　　　　　　　　　　　　　　　　　 ）</v>
      </c>
      <c r="BD7" s="73" t="b">
        <v>0</v>
      </c>
      <c r="BE7" s="73">
        <f t="shared" ref="BE7:BE8" si="7">BD7+BE6</f>
        <v>0</v>
      </c>
      <c r="BF7" s="73"/>
      <c r="BG7" s="73"/>
      <c r="BH7" s="73"/>
      <c r="BI7" s="74"/>
      <c r="BJ7" s="74"/>
      <c r="BK7" s="74"/>
      <c r="BL7" s="74"/>
      <c r="BM7" s="74"/>
    </row>
    <row r="8" spans="2:66" ht="25.5" x14ac:dyDescent="0.4">
      <c r="B8" s="4"/>
      <c r="C8" s="4"/>
      <c r="D8" s="4"/>
      <c r="E8" s="4"/>
      <c r="F8" s="4"/>
      <c r="G8" s="9"/>
      <c r="H8" s="9"/>
      <c r="I8" s="9"/>
      <c r="J8" s="9"/>
      <c r="K8" s="9"/>
      <c r="L8" s="9"/>
      <c r="M8" s="4"/>
      <c r="N8" s="4"/>
      <c r="O8" s="4"/>
      <c r="P8" s="4"/>
      <c r="AA8" s="73"/>
      <c r="AB8" s="73"/>
      <c r="AC8" s="73"/>
      <c r="AD8" s="73"/>
      <c r="AE8" s="73"/>
      <c r="AF8" s="73"/>
      <c r="AG8" s="73"/>
      <c r="AH8" s="73"/>
      <c r="AI8" s="73" t="str">
        <f>M20</f>
        <v>要介護4</v>
      </c>
      <c r="AJ8" s="73" t="b">
        <v>0</v>
      </c>
      <c r="AK8" s="73">
        <f t="shared" si="0"/>
        <v>0</v>
      </c>
      <c r="AL8" s="73"/>
      <c r="AM8" s="73" t="str">
        <f>M22</f>
        <v>Ⅳ</v>
      </c>
      <c r="AN8" s="73" t="b">
        <v>0</v>
      </c>
      <c r="AO8" s="73">
        <f t="shared" si="1"/>
        <v>0</v>
      </c>
      <c r="AP8" s="73"/>
      <c r="AQ8" s="73" t="str">
        <f>I25</f>
        <v>浴室・脱衣室</v>
      </c>
      <c r="AR8" s="73" t="b">
        <v>0</v>
      </c>
      <c r="AS8" s="73">
        <f t="shared" si="2"/>
        <v>0</v>
      </c>
      <c r="AT8" s="73"/>
      <c r="AU8" s="73" t="str">
        <f>M28</f>
        <v>打撲</v>
      </c>
      <c r="AV8" s="73" t="b">
        <v>0</v>
      </c>
      <c r="AW8" s="73">
        <f t="shared" si="3"/>
        <v>0</v>
      </c>
      <c r="AX8" s="73"/>
      <c r="AY8" s="73"/>
      <c r="AZ8" s="73"/>
      <c r="BA8" s="73"/>
      <c r="BB8" s="73"/>
      <c r="BC8" s="73" t="str">
        <f>F41</f>
        <v>その他（　　　　　　　　　　　　　　　　　　　　　　　　　　　　　　　　  　　　　　     　  　　　）</v>
      </c>
      <c r="BD8" s="73" t="b">
        <v>0</v>
      </c>
      <c r="BE8" s="73">
        <f t="shared" si="7"/>
        <v>0</v>
      </c>
      <c r="BF8" s="73"/>
      <c r="BG8" s="73"/>
      <c r="BH8" s="73"/>
      <c r="BI8" s="74"/>
      <c r="BJ8" s="74"/>
      <c r="BK8" s="74"/>
      <c r="BL8" s="74"/>
      <c r="BM8" s="74"/>
    </row>
    <row r="9" spans="2:66" ht="60" customHeight="1" x14ac:dyDescent="0.4">
      <c r="B9" s="154" t="s">
        <v>100</v>
      </c>
      <c r="C9" s="121" t="s">
        <v>56</v>
      </c>
      <c r="D9" s="122"/>
      <c r="E9" s="15"/>
      <c r="F9" s="158" t="s">
        <v>101</v>
      </c>
      <c r="G9" s="159"/>
      <c r="H9" s="15"/>
      <c r="I9" s="16" t="s">
        <v>102</v>
      </c>
      <c r="J9" s="15"/>
      <c r="K9" s="16" t="s">
        <v>103</v>
      </c>
      <c r="L9" s="17"/>
      <c r="M9" s="116" t="s">
        <v>131</v>
      </c>
      <c r="N9" s="148"/>
      <c r="O9" s="148"/>
      <c r="P9" s="149"/>
      <c r="AA9" s="73"/>
      <c r="AB9" s="73"/>
      <c r="AC9" s="73"/>
      <c r="AD9" s="73"/>
      <c r="AE9" s="73"/>
      <c r="AF9" s="73"/>
      <c r="AG9" s="73"/>
      <c r="AH9" s="73"/>
      <c r="AI9" s="73" t="str">
        <f>N20</f>
        <v>要介護5</v>
      </c>
      <c r="AJ9" s="73" t="b">
        <v>0</v>
      </c>
      <c r="AK9" s="73">
        <f t="shared" si="0"/>
        <v>0</v>
      </c>
      <c r="AL9" s="73"/>
      <c r="AM9" s="73" t="str">
        <f>N22</f>
        <v>M</v>
      </c>
      <c r="AN9" s="73" t="b">
        <v>0</v>
      </c>
      <c r="AO9" s="73">
        <f t="shared" si="1"/>
        <v>0</v>
      </c>
      <c r="AP9" s="73"/>
      <c r="AQ9" s="73" t="str">
        <f>L25</f>
        <v>機能訓練室</v>
      </c>
      <c r="AR9" s="73" t="b">
        <v>0</v>
      </c>
      <c r="AS9" s="73">
        <f t="shared" si="2"/>
        <v>0</v>
      </c>
      <c r="AT9" s="73"/>
      <c r="AU9" s="73" t="str">
        <f>F29</f>
        <v>誤嚥・窒息</v>
      </c>
      <c r="AV9" s="73" t="b">
        <v>0</v>
      </c>
      <c r="AW9" s="73">
        <f>AV9+AW8</f>
        <v>0</v>
      </c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4"/>
      <c r="BJ9" s="74"/>
      <c r="BK9" s="74"/>
      <c r="BL9" s="74"/>
      <c r="BM9" s="74"/>
    </row>
    <row r="10" spans="2:66" ht="39.950000000000003" customHeight="1" x14ac:dyDescent="0.4">
      <c r="B10" s="155"/>
      <c r="C10" s="156" t="s">
        <v>0</v>
      </c>
      <c r="D10" s="157"/>
      <c r="E10" s="12" t="s">
        <v>1</v>
      </c>
      <c r="F10" s="150"/>
      <c r="G10" s="151"/>
      <c r="H10" s="18" t="s">
        <v>2</v>
      </c>
      <c r="I10" s="19"/>
      <c r="J10" s="18" t="s">
        <v>3</v>
      </c>
      <c r="K10" s="19"/>
      <c r="L10" s="18" t="s">
        <v>4</v>
      </c>
      <c r="M10" s="112"/>
      <c r="N10" s="152"/>
      <c r="O10" s="152"/>
      <c r="P10" s="153"/>
      <c r="AA10" s="73"/>
      <c r="AB10" s="73"/>
      <c r="AC10" s="73"/>
      <c r="AD10" s="73"/>
      <c r="AE10" s="73"/>
      <c r="AF10" s="73"/>
      <c r="AG10" s="73"/>
      <c r="AH10" s="73"/>
      <c r="AI10" s="73" t="str">
        <f>O20</f>
        <v>自立</v>
      </c>
      <c r="AJ10" s="73" t="b">
        <v>0</v>
      </c>
      <c r="AK10" s="73">
        <f t="shared" si="0"/>
        <v>0</v>
      </c>
      <c r="AL10" s="73"/>
      <c r="AM10" s="73"/>
      <c r="AN10" s="73"/>
      <c r="AO10" s="73"/>
      <c r="AP10" s="73"/>
      <c r="AQ10" s="73" t="str">
        <f>F26</f>
        <v>施設敷地内の建物外</v>
      </c>
      <c r="AR10" s="73" t="b">
        <v>0</v>
      </c>
      <c r="AS10" s="73">
        <f t="shared" si="2"/>
        <v>0</v>
      </c>
      <c r="AT10" s="73"/>
      <c r="AU10" s="73" t="str">
        <f>I29</f>
        <v>医療処置関連（チューブ抜去等）</v>
      </c>
      <c r="AV10" s="73" t="b">
        <v>0</v>
      </c>
      <c r="AW10" s="73">
        <f t="shared" si="3"/>
        <v>0</v>
      </c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4"/>
      <c r="BJ10" s="74"/>
      <c r="BK10" s="74"/>
      <c r="BL10" s="74"/>
      <c r="BM10" s="74"/>
    </row>
    <row r="11" spans="2:66" ht="50.1" customHeight="1" x14ac:dyDescent="0.4">
      <c r="B11" s="114" t="s">
        <v>8</v>
      </c>
      <c r="C11" s="121" t="s">
        <v>105</v>
      </c>
      <c r="D11" s="122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 t="str">
        <f>I26</f>
        <v>敷地外</v>
      </c>
      <c r="AR11" s="73" t="b">
        <v>0</v>
      </c>
      <c r="AS11" s="73">
        <f t="shared" si="2"/>
        <v>0</v>
      </c>
      <c r="AT11" s="73"/>
      <c r="AU11" s="73" t="str">
        <f>M29</f>
        <v>交通事故</v>
      </c>
      <c r="AV11" s="73" t="b">
        <v>0</v>
      </c>
      <c r="AW11" s="73">
        <f t="shared" si="3"/>
        <v>0</v>
      </c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4"/>
      <c r="BJ11" s="74"/>
      <c r="BK11" s="74"/>
      <c r="BL11" s="74"/>
      <c r="BM11" s="74"/>
    </row>
    <row r="12" spans="2:66" ht="50.1" customHeight="1" x14ac:dyDescent="0.4">
      <c r="B12" s="114"/>
      <c r="C12" s="123" t="s">
        <v>9</v>
      </c>
      <c r="D12" s="124"/>
      <c r="E12" s="115"/>
      <c r="F12" s="116"/>
      <c r="G12" s="116"/>
      <c r="H12" s="116"/>
      <c r="I12" s="116"/>
      <c r="J12" s="116"/>
      <c r="K12" s="117"/>
      <c r="L12" s="61" t="s">
        <v>128</v>
      </c>
      <c r="M12" s="118"/>
      <c r="N12" s="119"/>
      <c r="O12" s="119"/>
      <c r="P12" s="120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3" t="str">
        <f>L26</f>
        <v>その他（　　　　　　　　　　　　　　）</v>
      </c>
      <c r="AR12" s="73" t="b">
        <v>0</v>
      </c>
      <c r="AS12" s="73">
        <f t="shared" si="2"/>
        <v>0</v>
      </c>
      <c r="AT12" s="75"/>
      <c r="AU12" s="75" t="str">
        <f>F30</f>
        <v>無断外出（離設）</v>
      </c>
      <c r="AV12" s="75" t="b">
        <v>0</v>
      </c>
      <c r="AW12" s="73">
        <f t="shared" si="3"/>
        <v>0</v>
      </c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6"/>
      <c r="BJ12" s="76"/>
      <c r="BK12" s="76"/>
      <c r="BL12" s="76"/>
      <c r="BM12" s="76"/>
    </row>
    <row r="13" spans="2:66" ht="50.1" customHeight="1" x14ac:dyDescent="0.4">
      <c r="B13" s="114"/>
      <c r="C13" s="121" t="s">
        <v>79</v>
      </c>
      <c r="D13" s="129"/>
      <c r="E13" s="115"/>
      <c r="F13" s="130"/>
      <c r="G13" s="130"/>
      <c r="H13" s="130"/>
      <c r="I13" s="130"/>
      <c r="J13" s="130"/>
      <c r="K13" s="130"/>
      <c r="L13" s="61" t="s">
        <v>137</v>
      </c>
      <c r="M13" s="143"/>
      <c r="N13" s="144"/>
      <c r="O13" s="144"/>
      <c r="P13" s="145"/>
      <c r="AU13" s="1" t="str">
        <f>I30</f>
        <v>利用者間トラブル</v>
      </c>
      <c r="AV13" s="1" t="b">
        <v>0</v>
      </c>
      <c r="AW13" s="73">
        <f t="shared" si="3"/>
        <v>0</v>
      </c>
    </row>
    <row r="14" spans="2:66" ht="31.15" customHeight="1" x14ac:dyDescent="0.4">
      <c r="B14" s="114"/>
      <c r="C14" s="125" t="s">
        <v>104</v>
      </c>
      <c r="D14" s="126"/>
      <c r="E14" s="137"/>
      <c r="F14" s="138"/>
      <c r="G14" s="138"/>
      <c r="H14" s="138"/>
      <c r="I14" s="138"/>
      <c r="J14" s="138"/>
      <c r="K14" s="139"/>
      <c r="L14" s="64" t="s">
        <v>134</v>
      </c>
      <c r="M14" s="131"/>
      <c r="N14" s="132"/>
      <c r="O14" s="132"/>
      <c r="P14" s="133"/>
      <c r="AU14" s="1" t="str">
        <f>M30</f>
        <v>職員の行為（　　　　　　　　　　　　　）</v>
      </c>
      <c r="AV14" s="1" t="b">
        <v>0</v>
      </c>
      <c r="AW14" s="73">
        <f t="shared" si="3"/>
        <v>0</v>
      </c>
    </row>
    <row r="15" spans="2:66" ht="31.15" customHeight="1" x14ac:dyDescent="0.4">
      <c r="B15" s="114"/>
      <c r="C15" s="127"/>
      <c r="D15" s="128"/>
      <c r="E15" s="140"/>
      <c r="F15" s="141"/>
      <c r="G15" s="141"/>
      <c r="H15" s="141"/>
      <c r="I15" s="141"/>
      <c r="J15" s="141"/>
      <c r="K15" s="142"/>
      <c r="L15" s="65" t="s">
        <v>135</v>
      </c>
      <c r="M15" s="134" t="s">
        <v>136</v>
      </c>
      <c r="N15" s="135"/>
      <c r="O15" s="135"/>
      <c r="P15" s="136"/>
      <c r="AU15" s="1" t="str">
        <f>F31</f>
        <v>個人情報取扱不備</v>
      </c>
      <c r="AV15" s="1" t="b">
        <v>0</v>
      </c>
      <c r="AW15" s="73">
        <f t="shared" si="3"/>
        <v>0</v>
      </c>
    </row>
    <row r="16" spans="2:66" ht="39.950000000000003" customHeight="1" x14ac:dyDescent="0.4">
      <c r="B16" s="161" t="s">
        <v>11</v>
      </c>
      <c r="C16" s="121" t="s">
        <v>12</v>
      </c>
      <c r="D16" s="122"/>
      <c r="E16" s="12" t="s">
        <v>10</v>
      </c>
      <c r="F16" s="115"/>
      <c r="G16" s="116"/>
      <c r="H16" s="117"/>
      <c r="I16" s="12" t="s">
        <v>13</v>
      </c>
      <c r="J16" s="62"/>
      <c r="K16" s="12" t="s">
        <v>125</v>
      </c>
      <c r="L16" s="67"/>
      <c r="N16" s="70" t="s">
        <v>138</v>
      </c>
      <c r="O16" s="68"/>
      <c r="P16" s="69" t="s">
        <v>139</v>
      </c>
      <c r="AU16" s="1" t="str">
        <f>I31</f>
        <v>感染症・食中毒・疥癬等（診断名：　　　　　　　　　　　　　　　　　）</v>
      </c>
      <c r="AV16" s="1" t="b">
        <v>0</v>
      </c>
      <c r="AW16" s="73">
        <f t="shared" si="3"/>
        <v>0</v>
      </c>
    </row>
    <row r="17" spans="2:49" ht="39.950000000000003" customHeight="1" x14ac:dyDescent="0.4">
      <c r="B17" s="162"/>
      <c r="C17" s="174" t="s">
        <v>74</v>
      </c>
      <c r="D17" s="175"/>
      <c r="E17" s="12" t="s">
        <v>1</v>
      </c>
      <c r="F17" s="63"/>
      <c r="G17" s="18" t="s">
        <v>2</v>
      </c>
      <c r="H17" s="58"/>
      <c r="I17" s="18" t="s">
        <v>3</v>
      </c>
      <c r="J17" s="58"/>
      <c r="K17" s="18" t="s">
        <v>4</v>
      </c>
      <c r="L17" s="21" t="s">
        <v>14</v>
      </c>
      <c r="M17" s="176"/>
      <c r="N17" s="177"/>
      <c r="O17" s="33" t="s">
        <v>133</v>
      </c>
      <c r="P17" s="66"/>
      <c r="AU17" s="1" t="str">
        <f>F32</f>
        <v>不明</v>
      </c>
      <c r="AV17" s="1" t="b">
        <v>0</v>
      </c>
      <c r="AW17" s="73">
        <f t="shared" si="3"/>
        <v>0</v>
      </c>
    </row>
    <row r="18" spans="2:49" ht="39.950000000000003" customHeight="1" x14ac:dyDescent="0.4">
      <c r="B18" s="162"/>
      <c r="C18" s="121" t="s">
        <v>106</v>
      </c>
      <c r="D18" s="122"/>
      <c r="E18" s="15"/>
      <c r="F18" s="22" t="s">
        <v>82</v>
      </c>
      <c r="G18" s="22"/>
      <c r="H18" s="15"/>
      <c r="I18" s="116" t="s">
        <v>6</v>
      </c>
      <c r="J18" s="116"/>
      <c r="K18" s="116"/>
      <c r="L18" s="116"/>
      <c r="M18" s="116"/>
      <c r="N18" s="116"/>
      <c r="O18" s="116"/>
      <c r="P18" s="105" t="s">
        <v>201</v>
      </c>
      <c r="AU18" s="1" t="str">
        <f>I32</f>
        <v>その他（　　　　　　　　　　　　　　　　　　　　　　　　　）</v>
      </c>
      <c r="AV18" s="1" t="b">
        <v>0</v>
      </c>
      <c r="AW18" s="73">
        <f t="shared" si="3"/>
        <v>0</v>
      </c>
    </row>
    <row r="19" spans="2:49" ht="30.75" customHeight="1" x14ac:dyDescent="0.15">
      <c r="B19" s="162"/>
      <c r="C19" s="125" t="s">
        <v>15</v>
      </c>
      <c r="D19" s="126"/>
      <c r="E19" s="125" t="s">
        <v>16</v>
      </c>
      <c r="F19" s="164"/>
      <c r="G19" s="126"/>
      <c r="H19" s="23"/>
      <c r="I19" s="24"/>
      <c r="J19" s="24"/>
      <c r="K19" s="24"/>
      <c r="L19" s="24"/>
      <c r="M19" s="24"/>
      <c r="N19" s="24"/>
      <c r="O19" s="24"/>
      <c r="P19" s="25"/>
    </row>
    <row r="20" spans="2:49" ht="30.75" customHeight="1" x14ac:dyDescent="0.4">
      <c r="B20" s="162"/>
      <c r="C20" s="172"/>
      <c r="D20" s="173"/>
      <c r="E20" s="127"/>
      <c r="F20" s="165"/>
      <c r="G20" s="128"/>
      <c r="H20" s="13" t="s">
        <v>17</v>
      </c>
      <c r="I20" s="14" t="s">
        <v>18</v>
      </c>
      <c r="J20" s="14" t="s">
        <v>19</v>
      </c>
      <c r="K20" s="14" t="s">
        <v>20</v>
      </c>
      <c r="L20" s="14" t="s">
        <v>21</v>
      </c>
      <c r="M20" s="14" t="s">
        <v>22</v>
      </c>
      <c r="N20" s="14" t="s">
        <v>23</v>
      </c>
      <c r="O20" s="14" t="s">
        <v>24</v>
      </c>
      <c r="P20" s="26"/>
    </row>
    <row r="21" spans="2:49" ht="30.75" customHeight="1" x14ac:dyDescent="0.4">
      <c r="B21" s="162"/>
      <c r="C21" s="172"/>
      <c r="D21" s="173"/>
      <c r="E21" s="166" t="s">
        <v>75</v>
      </c>
      <c r="F21" s="167"/>
      <c r="G21" s="168"/>
      <c r="H21" s="23"/>
      <c r="I21" s="24"/>
      <c r="J21" s="24"/>
      <c r="K21" s="24"/>
      <c r="L21" s="24"/>
      <c r="M21" s="24"/>
      <c r="N21" s="24"/>
      <c r="O21" s="27"/>
      <c r="P21" s="28"/>
    </row>
    <row r="22" spans="2:49" ht="30.75" customHeight="1" x14ac:dyDescent="0.4">
      <c r="B22" s="163"/>
      <c r="C22" s="127"/>
      <c r="D22" s="128"/>
      <c r="E22" s="169"/>
      <c r="F22" s="170"/>
      <c r="G22" s="171"/>
      <c r="H22" s="29" t="s">
        <v>59</v>
      </c>
      <c r="I22" s="30" t="s">
        <v>60</v>
      </c>
      <c r="J22" s="30" t="s">
        <v>61</v>
      </c>
      <c r="K22" s="30" t="s">
        <v>62</v>
      </c>
      <c r="L22" s="30" t="s">
        <v>63</v>
      </c>
      <c r="M22" s="30" t="s">
        <v>64</v>
      </c>
      <c r="N22" s="30" t="s">
        <v>65</v>
      </c>
      <c r="O22" s="31"/>
      <c r="P22" s="32"/>
    </row>
    <row r="23" spans="2:49" ht="39.950000000000003" customHeight="1" x14ac:dyDescent="0.4">
      <c r="B23" s="114" t="s">
        <v>25</v>
      </c>
      <c r="C23" s="121" t="s">
        <v>26</v>
      </c>
      <c r="D23" s="122"/>
      <c r="E23" s="12" t="s">
        <v>1</v>
      </c>
      <c r="F23" s="182"/>
      <c r="G23" s="129"/>
      <c r="H23" s="18" t="s">
        <v>2</v>
      </c>
      <c r="I23" s="58"/>
      <c r="J23" s="18" t="s">
        <v>3</v>
      </c>
      <c r="K23" s="58"/>
      <c r="L23" s="18" t="s">
        <v>4</v>
      </c>
      <c r="M23" s="59"/>
      <c r="N23" s="12" t="s">
        <v>5</v>
      </c>
      <c r="O23" s="60"/>
      <c r="P23" s="33" t="s">
        <v>124</v>
      </c>
    </row>
    <row r="24" spans="2:49" ht="30.75" customHeight="1" x14ac:dyDescent="0.4">
      <c r="B24" s="114"/>
      <c r="C24" s="125" t="s">
        <v>27</v>
      </c>
      <c r="D24" s="126"/>
      <c r="E24" s="34"/>
      <c r="F24" s="35" t="s">
        <v>29</v>
      </c>
      <c r="G24" s="36"/>
      <c r="H24" s="37"/>
      <c r="I24" s="35" t="s">
        <v>30</v>
      </c>
      <c r="J24" s="36"/>
      <c r="K24" s="37"/>
      <c r="L24" s="35" t="s">
        <v>33</v>
      </c>
      <c r="M24" s="37"/>
      <c r="N24" s="35" t="s">
        <v>31</v>
      </c>
      <c r="O24" s="36"/>
      <c r="P24" s="38"/>
      <c r="Q24" s="2"/>
      <c r="R24" s="2"/>
    </row>
    <row r="25" spans="2:49" ht="30.75" customHeight="1" x14ac:dyDescent="0.4">
      <c r="B25" s="114"/>
      <c r="C25" s="172"/>
      <c r="D25" s="173"/>
      <c r="E25" s="39"/>
      <c r="F25" s="40" t="s">
        <v>32</v>
      </c>
      <c r="G25" s="41"/>
      <c r="H25" s="42"/>
      <c r="I25" s="40" t="s">
        <v>34</v>
      </c>
      <c r="J25" s="43"/>
      <c r="K25" s="42"/>
      <c r="L25" s="183" t="s">
        <v>35</v>
      </c>
      <c r="M25" s="184"/>
      <c r="N25" s="40"/>
      <c r="O25" s="43"/>
      <c r="P25" s="44"/>
      <c r="Q25" s="2"/>
      <c r="R25" s="2"/>
    </row>
    <row r="26" spans="2:49" ht="30.75" customHeight="1" x14ac:dyDescent="0.4">
      <c r="B26" s="114"/>
      <c r="C26" s="127"/>
      <c r="D26" s="128"/>
      <c r="E26" s="45"/>
      <c r="F26" s="185" t="s">
        <v>36</v>
      </c>
      <c r="G26" s="186"/>
      <c r="H26" s="47"/>
      <c r="I26" s="16" t="s">
        <v>68</v>
      </c>
      <c r="J26" s="46"/>
      <c r="K26" s="47"/>
      <c r="L26" s="185" t="s">
        <v>80</v>
      </c>
      <c r="M26" s="186"/>
      <c r="N26" s="186"/>
      <c r="O26" s="186"/>
      <c r="P26" s="187"/>
      <c r="Q26" s="2"/>
      <c r="R26" s="2"/>
    </row>
    <row r="27" spans="2:49" ht="30.75" customHeight="1" x14ac:dyDescent="0.4">
      <c r="B27" s="114"/>
      <c r="C27" s="166" t="s">
        <v>87</v>
      </c>
      <c r="D27" s="168"/>
      <c r="E27" s="34"/>
      <c r="F27" s="35" t="s">
        <v>37</v>
      </c>
      <c r="G27" s="48"/>
      <c r="H27" s="37"/>
      <c r="I27" s="35" t="s">
        <v>39</v>
      </c>
      <c r="J27" s="36"/>
      <c r="K27" s="48"/>
      <c r="L27" s="99"/>
      <c r="M27" s="56" t="s">
        <v>197</v>
      </c>
      <c r="N27" s="49"/>
      <c r="O27" s="49"/>
      <c r="P27" s="50"/>
      <c r="Q27" s="3"/>
    </row>
    <row r="28" spans="2:49" ht="30.75" customHeight="1" x14ac:dyDescent="0.4">
      <c r="B28" s="114"/>
      <c r="C28" s="180"/>
      <c r="D28" s="181"/>
      <c r="E28" s="39"/>
      <c r="F28" s="40" t="s">
        <v>38</v>
      </c>
      <c r="G28" s="48"/>
      <c r="H28" s="42"/>
      <c r="I28" s="40" t="s">
        <v>40</v>
      </c>
      <c r="J28" s="43"/>
      <c r="K28" s="48"/>
      <c r="M28" s="93" t="s">
        <v>194</v>
      </c>
      <c r="Q28" s="3"/>
    </row>
    <row r="29" spans="2:49" ht="30.75" customHeight="1" x14ac:dyDescent="0.4">
      <c r="B29" s="114"/>
      <c r="C29" s="180"/>
      <c r="D29" s="181"/>
      <c r="E29" s="39"/>
      <c r="F29" s="93" t="s">
        <v>85</v>
      </c>
      <c r="G29" s="48"/>
      <c r="H29" s="42"/>
      <c r="I29" s="93" t="s">
        <v>66</v>
      </c>
      <c r="J29" s="43"/>
      <c r="K29" s="48"/>
      <c r="L29" s="100"/>
      <c r="M29" s="56" t="s">
        <v>195</v>
      </c>
      <c r="Q29" s="3"/>
    </row>
    <row r="30" spans="2:49" ht="30.75" customHeight="1" x14ac:dyDescent="0.4">
      <c r="B30" s="114"/>
      <c r="C30" s="180"/>
      <c r="D30" s="181"/>
      <c r="E30" s="101"/>
      <c r="F30" s="93" t="s">
        <v>191</v>
      </c>
      <c r="H30" s="102"/>
      <c r="I30" s="93" t="s">
        <v>192</v>
      </c>
      <c r="J30" s="43"/>
      <c r="K30" s="48"/>
      <c r="M30" s="188" t="s">
        <v>198</v>
      </c>
      <c r="N30" s="188"/>
      <c r="O30" s="188"/>
      <c r="P30" s="189"/>
      <c r="Q30" s="3"/>
    </row>
    <row r="31" spans="2:49" ht="30.75" customHeight="1" x14ac:dyDescent="0.4">
      <c r="B31" s="114"/>
      <c r="C31" s="180"/>
      <c r="D31" s="181"/>
      <c r="F31" s="98" t="s">
        <v>196</v>
      </c>
      <c r="G31" s="43"/>
      <c r="I31" s="191" t="s">
        <v>202</v>
      </c>
      <c r="J31" s="191"/>
      <c r="K31" s="191"/>
      <c r="L31" s="191"/>
      <c r="M31" s="191"/>
      <c r="N31" s="191"/>
      <c r="O31" s="191"/>
      <c r="Q31" s="3"/>
    </row>
    <row r="32" spans="2:49" ht="30.75" customHeight="1" x14ac:dyDescent="0.4">
      <c r="B32" s="114"/>
      <c r="C32" s="169"/>
      <c r="D32" s="171"/>
      <c r="F32" s="97" t="s">
        <v>54</v>
      </c>
      <c r="G32" s="48"/>
      <c r="H32" s="103"/>
      <c r="I32" s="185" t="s">
        <v>199</v>
      </c>
      <c r="J32" s="185"/>
      <c r="K32" s="185"/>
      <c r="L32" s="185"/>
      <c r="M32" s="185"/>
      <c r="N32" s="185"/>
      <c r="O32" s="185"/>
      <c r="P32" s="190"/>
      <c r="Q32" s="3"/>
    </row>
    <row r="33" spans="2:20" ht="180" customHeight="1" x14ac:dyDescent="0.4">
      <c r="B33" s="114"/>
      <c r="C33" s="123" t="s">
        <v>123</v>
      </c>
      <c r="D33" s="124"/>
      <c r="E33" s="150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9"/>
    </row>
    <row r="34" spans="2:20" ht="60" customHeight="1" x14ac:dyDescent="0.4">
      <c r="B34" s="114"/>
      <c r="C34" s="123" t="s">
        <v>28</v>
      </c>
      <c r="D34" s="124"/>
      <c r="E34" s="150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9"/>
    </row>
    <row r="35" spans="2:20" ht="130.15" customHeight="1" x14ac:dyDescent="0.4">
      <c r="B35" s="114" t="s">
        <v>41</v>
      </c>
      <c r="C35" s="123" t="s">
        <v>42</v>
      </c>
      <c r="D35" s="124"/>
      <c r="E35" s="115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2:20" ht="50.1" customHeight="1" x14ac:dyDescent="0.4">
      <c r="B36" s="114"/>
      <c r="C36" s="123" t="s">
        <v>43</v>
      </c>
      <c r="D36" s="206"/>
      <c r="E36" s="51"/>
      <c r="F36" s="204" t="s">
        <v>89</v>
      </c>
      <c r="G36" s="233"/>
      <c r="H36" s="15"/>
      <c r="I36" s="201" t="s">
        <v>107</v>
      </c>
      <c r="J36" s="159"/>
      <c r="K36" s="15"/>
      <c r="L36" s="16" t="s">
        <v>45</v>
      </c>
      <c r="M36" s="15"/>
      <c r="N36" s="116" t="s">
        <v>140</v>
      </c>
      <c r="O36" s="116"/>
      <c r="P36" s="117"/>
      <c r="S36" s="8"/>
      <c r="T36" s="7"/>
    </row>
    <row r="37" spans="2:20" ht="50.1" customHeight="1" x14ac:dyDescent="0.4">
      <c r="B37" s="114"/>
      <c r="C37" s="123" t="s">
        <v>44</v>
      </c>
      <c r="D37" s="124"/>
      <c r="E37" s="121" t="s">
        <v>46</v>
      </c>
      <c r="F37" s="122"/>
      <c r="G37" s="215"/>
      <c r="H37" s="216"/>
      <c r="I37" s="216"/>
      <c r="J37" s="217"/>
      <c r="K37" s="169" t="s">
        <v>126</v>
      </c>
      <c r="L37" s="124"/>
      <c r="M37" s="215"/>
      <c r="N37" s="216"/>
      <c r="O37" s="216"/>
      <c r="P37" s="217"/>
      <c r="S37" s="8"/>
      <c r="T37" s="7"/>
    </row>
    <row r="38" spans="2:20" ht="50.1" customHeight="1" x14ac:dyDescent="0.4">
      <c r="B38" s="114"/>
      <c r="C38" s="123" t="s">
        <v>67</v>
      </c>
      <c r="D38" s="124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20"/>
    </row>
    <row r="39" spans="2:20" ht="30.75" customHeight="1" x14ac:dyDescent="0.4">
      <c r="B39" s="114"/>
      <c r="C39" s="166" t="s">
        <v>58</v>
      </c>
      <c r="D39" s="168"/>
      <c r="E39" s="34"/>
      <c r="F39" s="221" t="s">
        <v>81</v>
      </c>
      <c r="G39" s="222"/>
      <c r="H39" s="37"/>
      <c r="I39" s="228" t="s">
        <v>84</v>
      </c>
      <c r="J39" s="226"/>
      <c r="K39" s="37"/>
      <c r="L39" s="225" t="s">
        <v>122</v>
      </c>
      <c r="M39" s="226"/>
      <c r="N39" s="226"/>
      <c r="O39" s="226"/>
      <c r="P39" s="227"/>
    </row>
    <row r="40" spans="2:20" ht="30.75" customHeight="1" x14ac:dyDescent="0.4">
      <c r="B40" s="114"/>
      <c r="C40" s="180"/>
      <c r="D40" s="181"/>
      <c r="E40" s="101"/>
      <c r="F40" s="183" t="s">
        <v>193</v>
      </c>
      <c r="G40" s="183"/>
      <c r="H40" s="42"/>
      <c r="I40" s="188" t="s">
        <v>203</v>
      </c>
      <c r="J40" s="188"/>
      <c r="K40" s="188"/>
      <c r="L40" s="188"/>
      <c r="M40" s="188"/>
      <c r="N40" s="188"/>
      <c r="O40" s="188"/>
      <c r="P40" s="189"/>
    </row>
    <row r="41" spans="2:20" ht="30.75" customHeight="1" x14ac:dyDescent="0.4">
      <c r="B41" s="114"/>
      <c r="C41" s="169"/>
      <c r="D41" s="171"/>
      <c r="E41" s="45"/>
      <c r="F41" s="185" t="s">
        <v>200</v>
      </c>
      <c r="G41" s="223"/>
      <c r="H41" s="223"/>
      <c r="I41" s="223"/>
      <c r="J41" s="223"/>
      <c r="K41" s="223"/>
      <c r="L41" s="223"/>
      <c r="M41" s="223"/>
      <c r="N41" s="223"/>
      <c r="O41" s="223"/>
      <c r="P41" s="224"/>
    </row>
    <row r="42" spans="2:20" ht="39.950000000000003" customHeight="1" x14ac:dyDescent="0.4">
      <c r="B42" s="114"/>
      <c r="C42" s="156" t="s">
        <v>69</v>
      </c>
      <c r="D42" s="157"/>
      <c r="E42" s="229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90"/>
    </row>
    <row r="43" spans="2:20" ht="82.9" customHeight="1" x14ac:dyDescent="0.4">
      <c r="B43" s="210" t="s">
        <v>47</v>
      </c>
      <c r="C43" s="123" t="s">
        <v>48</v>
      </c>
      <c r="D43" s="124"/>
      <c r="E43" s="115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</row>
    <row r="44" spans="2:20" ht="39.950000000000003" customHeight="1" x14ac:dyDescent="0.4">
      <c r="B44" s="211"/>
      <c r="C44" s="166" t="s">
        <v>49</v>
      </c>
      <c r="D44" s="168"/>
      <c r="E44" s="123" t="s">
        <v>76</v>
      </c>
      <c r="F44" s="122"/>
      <c r="G44" s="51"/>
      <c r="H44" s="20" t="s">
        <v>50</v>
      </c>
      <c r="I44" s="15"/>
      <c r="J44" s="20" t="s">
        <v>57</v>
      </c>
      <c r="K44" s="22"/>
      <c r="L44" s="15"/>
      <c r="M44" s="116" t="s">
        <v>6</v>
      </c>
      <c r="N44" s="116"/>
      <c r="O44" s="116"/>
      <c r="P44" s="71" t="s">
        <v>7</v>
      </c>
    </row>
    <row r="45" spans="2:20" ht="39.950000000000003" customHeight="1" x14ac:dyDescent="0.4">
      <c r="B45" s="211"/>
      <c r="C45" s="169"/>
      <c r="D45" s="171"/>
      <c r="E45" s="123" t="s">
        <v>77</v>
      </c>
      <c r="F45" s="206"/>
      <c r="G45" s="12" t="s">
        <v>1</v>
      </c>
      <c r="H45" s="182"/>
      <c r="I45" s="129"/>
      <c r="J45" s="18" t="s">
        <v>2</v>
      </c>
      <c r="K45" s="58"/>
      <c r="L45" s="18" t="s">
        <v>3</v>
      </c>
      <c r="M45" s="58"/>
      <c r="N45" s="18" t="s">
        <v>4</v>
      </c>
      <c r="O45" s="112"/>
      <c r="P45" s="113"/>
      <c r="Q45" s="57"/>
      <c r="R45" s="57"/>
    </row>
    <row r="46" spans="2:20" ht="30" customHeight="1" x14ac:dyDescent="0.4">
      <c r="B46" s="211"/>
      <c r="C46" s="166" t="s">
        <v>88</v>
      </c>
      <c r="D46" s="168"/>
      <c r="E46" s="34"/>
      <c r="F46" s="106" t="s">
        <v>141</v>
      </c>
      <c r="G46" s="106"/>
      <c r="H46" s="108" t="s">
        <v>142</v>
      </c>
      <c r="I46" s="37"/>
      <c r="J46" s="106" t="s">
        <v>143</v>
      </c>
      <c r="K46" s="106"/>
      <c r="L46" s="108" t="s">
        <v>142</v>
      </c>
      <c r="M46" s="37"/>
      <c r="N46" s="106" t="s">
        <v>144</v>
      </c>
      <c r="O46" s="110"/>
      <c r="P46" s="213" t="s">
        <v>142</v>
      </c>
    </row>
    <row r="47" spans="2:20" ht="30.75" customHeight="1" x14ac:dyDescent="0.4">
      <c r="B47" s="211"/>
      <c r="C47" s="169"/>
      <c r="D47" s="171"/>
      <c r="E47" s="53"/>
      <c r="F47" s="107"/>
      <c r="G47" s="107"/>
      <c r="H47" s="109"/>
      <c r="I47" s="52"/>
      <c r="J47" s="107"/>
      <c r="K47" s="107"/>
      <c r="L47" s="109"/>
      <c r="M47" s="52"/>
      <c r="N47" s="111"/>
      <c r="O47" s="111"/>
      <c r="P47" s="214"/>
    </row>
    <row r="48" spans="2:20" ht="50.1" customHeight="1" x14ac:dyDescent="0.4">
      <c r="B48" s="212"/>
      <c r="C48" s="207" t="s">
        <v>83</v>
      </c>
      <c r="D48" s="208"/>
      <c r="E48" s="115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209"/>
    </row>
    <row r="49" spans="2:16" ht="16.5" customHeight="1" x14ac:dyDescent="0.4">
      <c r="B49" s="194" t="s">
        <v>129</v>
      </c>
      <c r="C49" s="195"/>
      <c r="D49" s="195"/>
      <c r="E49" s="196"/>
      <c r="F49" s="200" t="s">
        <v>51</v>
      </c>
      <c r="G49" s="201"/>
      <c r="H49" s="201"/>
      <c r="I49" s="201"/>
      <c r="J49" s="201"/>
      <c r="K49" s="201"/>
      <c r="L49" s="201"/>
      <c r="M49" s="201"/>
      <c r="N49" s="201"/>
      <c r="O49" s="201"/>
      <c r="P49" s="202"/>
    </row>
    <row r="50" spans="2:16" ht="198.6" customHeight="1" x14ac:dyDescent="0.4">
      <c r="B50" s="197"/>
      <c r="C50" s="198"/>
      <c r="D50" s="198"/>
      <c r="E50" s="199"/>
      <c r="F50" s="203"/>
      <c r="G50" s="204"/>
      <c r="H50" s="204"/>
      <c r="I50" s="204"/>
      <c r="J50" s="204"/>
      <c r="K50" s="204"/>
      <c r="L50" s="204"/>
      <c r="M50" s="204"/>
      <c r="N50" s="204"/>
      <c r="O50" s="204"/>
      <c r="P50" s="205"/>
    </row>
    <row r="51" spans="2:16" ht="16.5" customHeight="1" x14ac:dyDescent="0.4">
      <c r="B51" s="194" t="s">
        <v>130</v>
      </c>
      <c r="C51" s="195"/>
      <c r="D51" s="195"/>
      <c r="E51" s="196"/>
      <c r="F51" s="200" t="s">
        <v>51</v>
      </c>
      <c r="G51" s="201"/>
      <c r="H51" s="201"/>
      <c r="I51" s="201"/>
      <c r="J51" s="201"/>
      <c r="K51" s="201"/>
      <c r="L51" s="201"/>
      <c r="M51" s="201"/>
      <c r="N51" s="201"/>
      <c r="O51" s="201"/>
      <c r="P51" s="202"/>
    </row>
    <row r="52" spans="2:16" ht="198.6" customHeight="1" x14ac:dyDescent="0.4">
      <c r="B52" s="197"/>
      <c r="C52" s="198"/>
      <c r="D52" s="198"/>
      <c r="E52" s="199"/>
      <c r="F52" s="203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80.099999999999994" customHeight="1" x14ac:dyDescent="0.4">
      <c r="B53" s="230" t="s">
        <v>78</v>
      </c>
      <c r="C53" s="231"/>
      <c r="D53" s="231"/>
      <c r="E53" s="232"/>
      <c r="F53" s="150"/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x14ac:dyDescent="0.4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2:16" x14ac:dyDescent="0.4"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</row>
    <row r="56" spans="2:16" ht="18.75" x14ac:dyDescent="0.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8" spans="2:16" x14ac:dyDescent="0.4">
      <c r="B58" s="1" t="s">
        <v>73</v>
      </c>
    </row>
    <row r="59" spans="2:16" x14ac:dyDescent="0.4">
      <c r="B59" s="1" t="s">
        <v>70</v>
      </c>
    </row>
    <row r="60" spans="2:16" x14ac:dyDescent="0.4">
      <c r="B60" s="1" t="s">
        <v>109</v>
      </c>
    </row>
    <row r="61" spans="2:16" x14ac:dyDescent="0.4">
      <c r="B61" s="1" t="s">
        <v>110</v>
      </c>
    </row>
    <row r="62" spans="2:16" x14ac:dyDescent="0.4">
      <c r="B62" s="1" t="s">
        <v>132</v>
      </c>
    </row>
    <row r="63" spans="2:16" x14ac:dyDescent="0.4">
      <c r="B63" s="1" t="s">
        <v>111</v>
      </c>
    </row>
    <row r="64" spans="2:16" x14ac:dyDescent="0.4">
      <c r="B64" s="1" t="s">
        <v>112</v>
      </c>
    </row>
    <row r="65" spans="2:2" x14ac:dyDescent="0.4">
      <c r="B65" s="1" t="s">
        <v>113</v>
      </c>
    </row>
    <row r="66" spans="2:2" x14ac:dyDescent="0.4">
      <c r="B66" s="1" t="s">
        <v>114</v>
      </c>
    </row>
    <row r="67" spans="2:2" x14ac:dyDescent="0.4">
      <c r="B67" s="1" t="s">
        <v>115</v>
      </c>
    </row>
    <row r="68" spans="2:2" x14ac:dyDescent="0.4">
      <c r="B68" s="1" t="s">
        <v>91</v>
      </c>
    </row>
    <row r="69" spans="2:2" x14ac:dyDescent="0.4">
      <c r="B69" s="1" t="s">
        <v>116</v>
      </c>
    </row>
    <row r="70" spans="2:2" x14ac:dyDescent="0.4">
      <c r="B70" s="1" t="s">
        <v>117</v>
      </c>
    </row>
    <row r="71" spans="2:2" x14ac:dyDescent="0.4">
      <c r="B71" s="1" t="s">
        <v>118</v>
      </c>
    </row>
    <row r="72" spans="2:2" x14ac:dyDescent="0.4">
      <c r="B72" s="1" t="s">
        <v>119</v>
      </c>
    </row>
    <row r="73" spans="2:2" x14ac:dyDescent="0.4">
      <c r="B73" s="1" t="s">
        <v>92</v>
      </c>
    </row>
    <row r="74" spans="2:2" x14ac:dyDescent="0.4">
      <c r="B74" s="1" t="s">
        <v>95</v>
      </c>
    </row>
    <row r="75" spans="2:2" x14ac:dyDescent="0.4">
      <c r="B75" s="1" t="s">
        <v>93</v>
      </c>
    </row>
    <row r="76" spans="2:2" x14ac:dyDescent="0.4">
      <c r="B76" s="1" t="s">
        <v>94</v>
      </c>
    </row>
    <row r="77" spans="2:2" x14ac:dyDescent="0.4">
      <c r="B77" s="1" t="s">
        <v>108</v>
      </c>
    </row>
    <row r="78" spans="2:2" x14ac:dyDescent="0.4">
      <c r="B78" s="1" t="s">
        <v>97</v>
      </c>
    </row>
    <row r="79" spans="2:2" x14ac:dyDescent="0.4">
      <c r="B79" s="1" t="s">
        <v>98</v>
      </c>
    </row>
    <row r="80" spans="2:2" x14ac:dyDescent="0.4">
      <c r="B80" s="1" t="s">
        <v>99</v>
      </c>
    </row>
    <row r="81" spans="2:2" x14ac:dyDescent="0.4">
      <c r="B81" s="1" t="s">
        <v>96</v>
      </c>
    </row>
    <row r="82" spans="2:2" x14ac:dyDescent="0.4">
      <c r="B82" s="1" t="s">
        <v>71</v>
      </c>
    </row>
    <row r="83" spans="2:2" x14ac:dyDescent="0.4">
      <c r="B83" s="1" t="s">
        <v>72</v>
      </c>
    </row>
  </sheetData>
  <sheetProtection formatCells="0" formatColumns="0" formatRows="0" insertColumns="0" insertRows="0" insertHyperlinks="0" deleteColumns="0" deleteRows="0" sort="0" autoFilter="0" pivotTables="0"/>
  <mergeCells count="97">
    <mergeCell ref="B53:E53"/>
    <mergeCell ref="F53:P53"/>
    <mergeCell ref="B35:B42"/>
    <mergeCell ref="E35:P35"/>
    <mergeCell ref="E37:F37"/>
    <mergeCell ref="G37:J37"/>
    <mergeCell ref="C35:D35"/>
    <mergeCell ref="C36:D36"/>
    <mergeCell ref="C37:D37"/>
    <mergeCell ref="C38:D38"/>
    <mergeCell ref="F36:G36"/>
    <mergeCell ref="C39:D41"/>
    <mergeCell ref="I40:P40"/>
    <mergeCell ref="C46:D47"/>
    <mergeCell ref="H45:I45"/>
    <mergeCell ref="F40:G40"/>
    <mergeCell ref="H46:H47"/>
    <mergeCell ref="C42:D42"/>
    <mergeCell ref="C43:D43"/>
    <mergeCell ref="C44:D45"/>
    <mergeCell ref="N36:P36"/>
    <mergeCell ref="M44:O44"/>
    <mergeCell ref="I36:J36"/>
    <mergeCell ref="K37:L37"/>
    <mergeCell ref="M37:P37"/>
    <mergeCell ref="E38:P38"/>
    <mergeCell ref="F39:G39"/>
    <mergeCell ref="F41:P41"/>
    <mergeCell ref="L39:P39"/>
    <mergeCell ref="I39:J39"/>
    <mergeCell ref="E42:P42"/>
    <mergeCell ref="I31:O31"/>
    <mergeCell ref="B54:P55"/>
    <mergeCell ref="E44:F44"/>
    <mergeCell ref="B49:E50"/>
    <mergeCell ref="F49:P49"/>
    <mergeCell ref="F50:P50"/>
    <mergeCell ref="B51:E52"/>
    <mergeCell ref="F51:P51"/>
    <mergeCell ref="F52:P52"/>
    <mergeCell ref="E45:F45"/>
    <mergeCell ref="C48:D48"/>
    <mergeCell ref="E48:P48"/>
    <mergeCell ref="B43:B48"/>
    <mergeCell ref="E43:P43"/>
    <mergeCell ref="P46:P47"/>
    <mergeCell ref="F46:G47"/>
    <mergeCell ref="M17:N17"/>
    <mergeCell ref="I18:O18"/>
    <mergeCell ref="B23:B34"/>
    <mergeCell ref="E33:P33"/>
    <mergeCell ref="E34:P34"/>
    <mergeCell ref="C27:D32"/>
    <mergeCell ref="C33:D33"/>
    <mergeCell ref="C34:D34"/>
    <mergeCell ref="F23:G23"/>
    <mergeCell ref="C23:D23"/>
    <mergeCell ref="C24:D26"/>
    <mergeCell ref="L25:M25"/>
    <mergeCell ref="F26:G26"/>
    <mergeCell ref="L26:P26"/>
    <mergeCell ref="M30:P30"/>
    <mergeCell ref="I32:P32"/>
    <mergeCell ref="B16:B22"/>
    <mergeCell ref="E19:G20"/>
    <mergeCell ref="E21:G22"/>
    <mergeCell ref="F16:H16"/>
    <mergeCell ref="C18:D18"/>
    <mergeCell ref="C19:D22"/>
    <mergeCell ref="C16:D16"/>
    <mergeCell ref="C17:D17"/>
    <mergeCell ref="M13:P13"/>
    <mergeCell ref="B2:P2"/>
    <mergeCell ref="M9:P9"/>
    <mergeCell ref="F10:G10"/>
    <mergeCell ref="M10:P10"/>
    <mergeCell ref="B9:B10"/>
    <mergeCell ref="C9:D9"/>
    <mergeCell ref="C10:D10"/>
    <mergeCell ref="F9:G9"/>
    <mergeCell ref="L6:P6"/>
    <mergeCell ref="J46:K47"/>
    <mergeCell ref="L46:L47"/>
    <mergeCell ref="N46:O47"/>
    <mergeCell ref="O45:P45"/>
    <mergeCell ref="B11:B15"/>
    <mergeCell ref="E11:P11"/>
    <mergeCell ref="M12:P12"/>
    <mergeCell ref="E12:K12"/>
    <mergeCell ref="C11:D11"/>
    <mergeCell ref="C12:D12"/>
    <mergeCell ref="C14:D15"/>
    <mergeCell ref="C13:D13"/>
    <mergeCell ref="E13:K13"/>
    <mergeCell ref="M14:P14"/>
    <mergeCell ref="M15:P15"/>
    <mergeCell ref="E14:K15"/>
  </mergeCells>
  <phoneticPr fontId="1"/>
  <dataValidations count="2">
    <dataValidation type="list" allowBlank="1" showInputMessage="1" showErrorMessage="1" sqref="E13">
      <formula1>$B$58:$B$83</formula1>
    </dataValidation>
    <dataValidation type="list" allowBlank="1" showInputMessage="1" showErrorMessage="1" sqref="K24">
      <formula1>$S$7:$S$8</formula1>
    </dataValidation>
  </dataValidations>
  <pageMargins left="0.43307086614173229" right="0.23622047244094491" top="0.55118110236220474" bottom="0.55118110236220474" header="0.31496062992125984" footer="0.31496062992125984"/>
  <pageSetup paperSize="9" scale="57" fitToHeight="2" orientation="portrait" r:id="rId1"/>
  <headerFooter>
    <oddFooter>&amp;C&amp;P/&amp;N</oddFooter>
  </headerFooter>
  <rowBreaks count="1" manualBreakCount="1">
    <brk id="3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466725</xdr:colOff>
                    <xdr:row>6</xdr:row>
                    <xdr:rowOff>66675</xdr:rowOff>
                  </from>
                  <to>
                    <xdr:col>4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6</xdr:row>
                    <xdr:rowOff>57150</xdr:rowOff>
                  </from>
                  <to>
                    <xdr:col>6</xdr:col>
                    <xdr:colOff>180975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381000</xdr:colOff>
                    <xdr:row>6</xdr:row>
                    <xdr:rowOff>38100</xdr:rowOff>
                  </from>
                  <to>
                    <xdr:col>9</xdr:col>
                    <xdr:colOff>28575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409575</xdr:colOff>
                    <xdr:row>8</xdr:row>
                    <xdr:rowOff>257175</xdr:rowOff>
                  </from>
                  <to>
                    <xdr:col>5</xdr:col>
                    <xdr:colOff>352425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7</xdr:col>
                    <xdr:colOff>400050</xdr:colOff>
                    <xdr:row>8</xdr:row>
                    <xdr:rowOff>190500</xdr:rowOff>
                  </from>
                  <to>
                    <xdr:col>8</xdr:col>
                    <xdr:colOff>76200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371475</xdr:colOff>
                    <xdr:row>8</xdr:row>
                    <xdr:rowOff>247650</xdr:rowOff>
                  </from>
                  <to>
                    <xdr:col>10</xdr:col>
                    <xdr:colOff>9525</xdr:colOff>
                    <xdr:row>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11</xdr:col>
                    <xdr:colOff>419100</xdr:colOff>
                    <xdr:row>8</xdr:row>
                    <xdr:rowOff>200025</xdr:rowOff>
                  </from>
                  <to>
                    <xdr:col>12</xdr:col>
                    <xdr:colOff>28575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12</xdr:col>
                    <xdr:colOff>600075</xdr:colOff>
                    <xdr:row>15</xdr:row>
                    <xdr:rowOff>104775</xdr:rowOff>
                  </from>
                  <to>
                    <xdr:col>13</xdr:col>
                    <xdr:colOff>180975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14</xdr:col>
                    <xdr:colOff>657225</xdr:colOff>
                    <xdr:row>15</xdr:row>
                    <xdr:rowOff>123825</xdr:rowOff>
                  </from>
                  <to>
                    <xdr:col>15</xdr:col>
                    <xdr:colOff>314325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428625</xdr:colOff>
                    <xdr:row>17</xdr:row>
                    <xdr:rowOff>95250</xdr:rowOff>
                  </from>
                  <to>
                    <xdr:col>5</xdr:col>
                    <xdr:colOff>180975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7</xdr:col>
                    <xdr:colOff>419100</xdr:colOff>
                    <xdr:row>17</xdr:row>
                    <xdr:rowOff>123825</xdr:rowOff>
                  </from>
                  <to>
                    <xdr:col>8</xdr:col>
                    <xdr:colOff>57150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228600</xdr:colOff>
                    <xdr:row>18</xdr:row>
                    <xdr:rowOff>180975</xdr:rowOff>
                  </from>
                  <to>
                    <xdr:col>7</xdr:col>
                    <xdr:colOff>581025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8</xdr:col>
                    <xdr:colOff>219075</xdr:colOff>
                    <xdr:row>18</xdr:row>
                    <xdr:rowOff>171450</xdr:rowOff>
                  </from>
                  <to>
                    <xdr:col>8</xdr:col>
                    <xdr:colOff>552450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9</xdr:col>
                    <xdr:colOff>238125</xdr:colOff>
                    <xdr:row>18</xdr:row>
                    <xdr:rowOff>171450</xdr:rowOff>
                  </from>
                  <to>
                    <xdr:col>9</xdr:col>
                    <xdr:colOff>590550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18</xdr:row>
                    <xdr:rowOff>190500</xdr:rowOff>
                  </from>
                  <to>
                    <xdr:col>10</xdr:col>
                    <xdr:colOff>533400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11</xdr:col>
                    <xdr:colOff>219075</xdr:colOff>
                    <xdr:row>18</xdr:row>
                    <xdr:rowOff>190500</xdr:rowOff>
                  </from>
                  <to>
                    <xdr:col>11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12</xdr:col>
                    <xdr:colOff>200025</xdr:colOff>
                    <xdr:row>18</xdr:row>
                    <xdr:rowOff>161925</xdr:rowOff>
                  </from>
                  <to>
                    <xdr:col>12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13</xdr:col>
                    <xdr:colOff>295275</xdr:colOff>
                    <xdr:row>18</xdr:row>
                    <xdr:rowOff>161925</xdr:rowOff>
                  </from>
                  <to>
                    <xdr:col>13</xdr:col>
                    <xdr:colOff>638175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14</xdr:col>
                    <xdr:colOff>247650</xdr:colOff>
                    <xdr:row>18</xdr:row>
                    <xdr:rowOff>180975</xdr:rowOff>
                  </from>
                  <to>
                    <xdr:col>14</xdr:col>
                    <xdr:colOff>609600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7</xdr:col>
                    <xdr:colOff>228600</xdr:colOff>
                    <xdr:row>20</xdr:row>
                    <xdr:rowOff>104775</xdr:rowOff>
                  </from>
                  <to>
                    <xdr:col>7</xdr:col>
                    <xdr:colOff>647700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8</xdr:col>
                    <xdr:colOff>228600</xdr:colOff>
                    <xdr:row>20</xdr:row>
                    <xdr:rowOff>104775</xdr:rowOff>
                  </from>
                  <to>
                    <xdr:col>8</xdr:col>
                    <xdr:colOff>581025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9</xdr:col>
                    <xdr:colOff>266700</xdr:colOff>
                    <xdr:row>20</xdr:row>
                    <xdr:rowOff>95250</xdr:rowOff>
                  </from>
                  <to>
                    <xdr:col>9</xdr:col>
                    <xdr:colOff>657225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10</xdr:col>
                    <xdr:colOff>228600</xdr:colOff>
                    <xdr:row>20</xdr:row>
                    <xdr:rowOff>114300</xdr:rowOff>
                  </from>
                  <to>
                    <xdr:col>10</xdr:col>
                    <xdr:colOff>485775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114300</xdr:rowOff>
                  </from>
                  <to>
                    <xdr:col>11</xdr:col>
                    <xdr:colOff>561975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12</xdr:col>
                    <xdr:colOff>219075</xdr:colOff>
                    <xdr:row>20</xdr:row>
                    <xdr:rowOff>104775</xdr:rowOff>
                  </from>
                  <to>
                    <xdr:col>12</xdr:col>
                    <xdr:colOff>514350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13</xdr:col>
                    <xdr:colOff>333375</xdr:colOff>
                    <xdr:row>20</xdr:row>
                    <xdr:rowOff>0</xdr:rowOff>
                  </from>
                  <to>
                    <xdr:col>13</xdr:col>
                    <xdr:colOff>819150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4</xdr:col>
                    <xdr:colOff>466725</xdr:colOff>
                    <xdr:row>23</xdr:row>
                    <xdr:rowOff>66675</xdr:rowOff>
                  </from>
                  <to>
                    <xdr:col>5</xdr:col>
                    <xdr:colOff>57150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7</xdr:col>
                    <xdr:colOff>457200</xdr:colOff>
                    <xdr:row>23</xdr:row>
                    <xdr:rowOff>76200</xdr:rowOff>
                  </from>
                  <to>
                    <xdr:col>8</xdr:col>
                    <xdr:colOff>57150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10</xdr:col>
                    <xdr:colOff>438150</xdr:colOff>
                    <xdr:row>23</xdr:row>
                    <xdr:rowOff>47625</xdr:rowOff>
                  </from>
                  <to>
                    <xdr:col>11</xdr:col>
                    <xdr:colOff>28575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12</xdr:col>
                    <xdr:colOff>400050</xdr:colOff>
                    <xdr:row>23</xdr:row>
                    <xdr:rowOff>28575</xdr:rowOff>
                  </from>
                  <to>
                    <xdr:col>12</xdr:col>
                    <xdr:colOff>704850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4</xdr:col>
                    <xdr:colOff>447675</xdr:colOff>
                    <xdr:row>24</xdr:row>
                    <xdr:rowOff>47625</xdr:rowOff>
                  </from>
                  <to>
                    <xdr:col>5</xdr:col>
                    <xdr:colOff>66675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7</xdr:col>
                    <xdr:colOff>438150</xdr:colOff>
                    <xdr:row>24</xdr:row>
                    <xdr:rowOff>85725</xdr:rowOff>
                  </from>
                  <to>
                    <xdr:col>8</xdr:col>
                    <xdr:colOff>19050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10</xdr:col>
                    <xdr:colOff>438150</xdr:colOff>
                    <xdr:row>24</xdr:row>
                    <xdr:rowOff>38100</xdr:rowOff>
                  </from>
                  <to>
                    <xdr:col>11</xdr:col>
                    <xdr:colOff>38100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4</xdr:col>
                    <xdr:colOff>438150</xdr:colOff>
                    <xdr:row>25</xdr:row>
                    <xdr:rowOff>28575</xdr:rowOff>
                  </from>
                  <to>
                    <xdr:col>5</xdr:col>
                    <xdr:colOff>19050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7</xdr:col>
                    <xdr:colOff>447675</xdr:colOff>
                    <xdr:row>25</xdr:row>
                    <xdr:rowOff>57150</xdr:rowOff>
                  </from>
                  <to>
                    <xdr:col>8</xdr:col>
                    <xdr:colOff>19050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10</xdr:col>
                    <xdr:colOff>428625</xdr:colOff>
                    <xdr:row>25</xdr:row>
                    <xdr:rowOff>57150</xdr:rowOff>
                  </from>
                  <to>
                    <xdr:col>10</xdr:col>
                    <xdr:colOff>657225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4</xdr:col>
                    <xdr:colOff>485775</xdr:colOff>
                    <xdr:row>26</xdr:row>
                    <xdr:rowOff>57150</xdr:rowOff>
                  </from>
                  <to>
                    <xdr:col>5</xdr:col>
                    <xdr:colOff>28575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>
                <anchor moveWithCells="1">
                  <from>
                    <xdr:col>4</xdr:col>
                    <xdr:colOff>476250</xdr:colOff>
                    <xdr:row>27</xdr:row>
                    <xdr:rowOff>95250</xdr:rowOff>
                  </from>
                  <to>
                    <xdr:col>5</xdr:col>
                    <xdr:colOff>28575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4</xdr:col>
                    <xdr:colOff>476250</xdr:colOff>
                    <xdr:row>28</xdr:row>
                    <xdr:rowOff>76200</xdr:rowOff>
                  </from>
                  <to>
                    <xdr:col>5</xdr:col>
                    <xdr:colOff>9525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>
                <anchor moveWithCells="1">
                  <from>
                    <xdr:col>7</xdr:col>
                    <xdr:colOff>419100</xdr:colOff>
                    <xdr:row>26</xdr:row>
                    <xdr:rowOff>66675</xdr:rowOff>
                  </from>
                  <to>
                    <xdr:col>7</xdr:col>
                    <xdr:colOff>666750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defaultSize="0" autoFill="0" autoLine="0" autoPict="0">
                <anchor moveWithCells="1">
                  <from>
                    <xdr:col>7</xdr:col>
                    <xdr:colOff>428625</xdr:colOff>
                    <xdr:row>27</xdr:row>
                    <xdr:rowOff>66675</xdr:rowOff>
                  </from>
                  <to>
                    <xdr:col>8</xdr:col>
                    <xdr:colOff>66675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defaultSize="0" autoFill="0" autoLine="0" autoPict="0">
                <anchor moveWithCells="1">
                  <from>
                    <xdr:col>7</xdr:col>
                    <xdr:colOff>409575</xdr:colOff>
                    <xdr:row>28</xdr:row>
                    <xdr:rowOff>66675</xdr:rowOff>
                  </from>
                  <to>
                    <xdr:col>7</xdr:col>
                    <xdr:colOff>676275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Fill="0" autoLine="0" autoPict="0">
                <anchor moveWithCells="1">
                  <from>
                    <xdr:col>11</xdr:col>
                    <xdr:colOff>342900</xdr:colOff>
                    <xdr:row>26</xdr:row>
                    <xdr:rowOff>57150</xdr:rowOff>
                  </from>
                  <to>
                    <xdr:col>11</xdr:col>
                    <xdr:colOff>590550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Fill="0" autoLine="0" autoPict="0">
                <anchor moveWithCells="1">
                  <from>
                    <xdr:col>11</xdr:col>
                    <xdr:colOff>352425</xdr:colOff>
                    <xdr:row>27</xdr:row>
                    <xdr:rowOff>95250</xdr:rowOff>
                  </from>
                  <to>
                    <xdr:col>11</xdr:col>
                    <xdr:colOff>571500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35</xdr:row>
                    <xdr:rowOff>171450</xdr:rowOff>
                  </from>
                  <to>
                    <xdr:col>4</xdr:col>
                    <xdr:colOff>695325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Fill="0" autoLine="0" autoPict="0">
                <anchor moveWithCells="1">
                  <from>
                    <xdr:col>7</xdr:col>
                    <xdr:colOff>400050</xdr:colOff>
                    <xdr:row>35</xdr:row>
                    <xdr:rowOff>171450</xdr:rowOff>
                  </from>
                  <to>
                    <xdr:col>7</xdr:col>
                    <xdr:colOff>685800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10</xdr:col>
                    <xdr:colOff>400050</xdr:colOff>
                    <xdr:row>35</xdr:row>
                    <xdr:rowOff>133350</xdr:rowOff>
                  </from>
                  <to>
                    <xdr:col>11</xdr:col>
                    <xdr:colOff>38100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12</xdr:col>
                    <xdr:colOff>428625</xdr:colOff>
                    <xdr:row>35</xdr:row>
                    <xdr:rowOff>152400</xdr:rowOff>
                  </from>
                  <to>
                    <xdr:col>12</xdr:col>
                    <xdr:colOff>733425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4</xdr:col>
                    <xdr:colOff>352425</xdr:colOff>
                    <xdr:row>38</xdr:row>
                    <xdr:rowOff>47625</xdr:rowOff>
                  </from>
                  <to>
                    <xdr:col>4</xdr:col>
                    <xdr:colOff>695325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7</xdr:col>
                    <xdr:colOff>390525</xdr:colOff>
                    <xdr:row>38</xdr:row>
                    <xdr:rowOff>57150</xdr:rowOff>
                  </from>
                  <to>
                    <xdr:col>7</xdr:col>
                    <xdr:colOff>666750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10</xdr:col>
                    <xdr:colOff>409575</xdr:colOff>
                    <xdr:row>38</xdr:row>
                    <xdr:rowOff>47625</xdr:rowOff>
                  </from>
                  <to>
                    <xdr:col>11</xdr:col>
                    <xdr:colOff>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4</xdr:col>
                    <xdr:colOff>333375</xdr:colOff>
                    <xdr:row>40</xdr:row>
                    <xdr:rowOff>19050</xdr:rowOff>
                  </from>
                  <to>
                    <xdr:col>5</xdr:col>
                    <xdr:colOff>28575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6</xdr:col>
                    <xdr:colOff>314325</xdr:colOff>
                    <xdr:row>43</xdr:row>
                    <xdr:rowOff>123825</xdr:rowOff>
                  </from>
                  <to>
                    <xdr:col>6</xdr:col>
                    <xdr:colOff>590550</xdr:colOff>
                    <xdr:row>43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8</xdr:col>
                    <xdr:colOff>390525</xdr:colOff>
                    <xdr:row>43</xdr:row>
                    <xdr:rowOff>114300</xdr:rowOff>
                  </from>
                  <to>
                    <xdr:col>9</xdr:col>
                    <xdr:colOff>19050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11</xdr:col>
                    <xdr:colOff>352425</xdr:colOff>
                    <xdr:row>43</xdr:row>
                    <xdr:rowOff>133350</xdr:rowOff>
                  </from>
                  <to>
                    <xdr:col>11</xdr:col>
                    <xdr:colOff>685800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4</xdr:col>
                    <xdr:colOff>361950</xdr:colOff>
                    <xdr:row>45</xdr:row>
                    <xdr:rowOff>0</xdr:rowOff>
                  </from>
                  <to>
                    <xdr:col>4</xdr:col>
                    <xdr:colOff>647700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0" name="Check Box 70">
              <controlPr defaultSize="0" autoFill="0" autoLine="0" autoPict="0">
                <anchor moveWithCells="1">
                  <from>
                    <xdr:col>12</xdr:col>
                    <xdr:colOff>266700</xdr:colOff>
                    <xdr:row>45</xdr:row>
                    <xdr:rowOff>152400</xdr:rowOff>
                  </from>
                  <to>
                    <xdr:col>12</xdr:col>
                    <xdr:colOff>600075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1" name="Check Box 73">
              <controlPr defaultSize="0" autoFill="0" autoLine="0" autoPict="0">
                <anchor moveWithCells="1">
                  <from>
                    <xdr:col>8</xdr:col>
                    <xdr:colOff>361950</xdr:colOff>
                    <xdr:row>45</xdr:row>
                    <xdr:rowOff>190500</xdr:rowOff>
                  </from>
                  <to>
                    <xdr:col>8</xdr:col>
                    <xdr:colOff>581025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Check Box 74">
              <controlPr defaultSize="0" autoFill="0" autoLine="0" autoPict="0">
                <anchor moveWithCells="1">
                  <from>
                    <xdr:col>10</xdr:col>
                    <xdr:colOff>361950</xdr:colOff>
                    <xdr:row>6</xdr:row>
                    <xdr:rowOff>66675</xdr:rowOff>
                  </from>
                  <to>
                    <xdr:col>11</xdr:col>
                    <xdr:colOff>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11</xdr:col>
                    <xdr:colOff>352425</xdr:colOff>
                    <xdr:row>28</xdr:row>
                    <xdr:rowOff>66675</xdr:rowOff>
                  </from>
                  <to>
                    <xdr:col>11</xdr:col>
                    <xdr:colOff>628650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4" name="Check Box 78">
              <controlPr defaultSize="0" autoFill="0" autoLine="0" autoPict="0">
                <anchor moveWithCells="1">
                  <from>
                    <xdr:col>4</xdr:col>
                    <xdr:colOff>466725</xdr:colOff>
                    <xdr:row>29</xdr:row>
                    <xdr:rowOff>38100</xdr:rowOff>
                  </from>
                  <to>
                    <xdr:col>5</xdr:col>
                    <xdr:colOff>76200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5" name="Check Box 79">
              <controlPr defaultSize="0" autoFill="0" autoLine="0" autoPict="0">
                <anchor moveWithCells="1">
                  <from>
                    <xdr:col>7</xdr:col>
                    <xdr:colOff>409575</xdr:colOff>
                    <xdr:row>29</xdr:row>
                    <xdr:rowOff>76200</xdr:rowOff>
                  </from>
                  <to>
                    <xdr:col>8</xdr:col>
                    <xdr:colOff>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6" name="Check Box 80">
              <controlPr defaultSize="0" autoFill="0" autoLine="0" autoPict="0">
                <anchor moveWithCells="1">
                  <from>
                    <xdr:col>11</xdr:col>
                    <xdr:colOff>333375</xdr:colOff>
                    <xdr:row>29</xdr:row>
                    <xdr:rowOff>9525</xdr:rowOff>
                  </from>
                  <to>
                    <xdr:col>11</xdr:col>
                    <xdr:colOff>609600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7" name="Check Box 81">
              <controlPr defaultSize="0" autoFill="0" autoLine="0" autoPict="0">
                <anchor moveWithCells="1">
                  <from>
                    <xdr:col>4</xdr:col>
                    <xdr:colOff>466725</xdr:colOff>
                    <xdr:row>30</xdr:row>
                    <xdr:rowOff>47625</xdr:rowOff>
                  </from>
                  <to>
                    <xdr:col>5</xdr:col>
                    <xdr:colOff>57150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8" name="Check Box 82">
              <controlPr defaultSize="0" autoFill="0" autoLine="0" autoPict="0">
                <anchor moveWithCells="1">
                  <from>
                    <xdr:col>7</xdr:col>
                    <xdr:colOff>390525</xdr:colOff>
                    <xdr:row>30</xdr:row>
                    <xdr:rowOff>57150</xdr:rowOff>
                  </from>
                  <to>
                    <xdr:col>8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9" name="Check Box 83">
              <controlPr defaultSize="0" autoFill="0" autoLine="0" autoPict="0">
                <anchor moveWithCells="1">
                  <from>
                    <xdr:col>4</xdr:col>
                    <xdr:colOff>447675</xdr:colOff>
                    <xdr:row>31</xdr:row>
                    <xdr:rowOff>66675</xdr:rowOff>
                  </from>
                  <to>
                    <xdr:col>5</xdr:col>
                    <xdr:colOff>76200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0" name="Check Box 84">
              <controlPr defaultSize="0" autoFill="0" autoLine="0" autoPict="0">
                <anchor moveWithCells="1">
                  <from>
                    <xdr:col>7</xdr:col>
                    <xdr:colOff>381000</xdr:colOff>
                    <xdr:row>31</xdr:row>
                    <xdr:rowOff>38100</xdr:rowOff>
                  </from>
                  <to>
                    <xdr:col>7</xdr:col>
                    <xdr:colOff>657225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1" name="Check Box 85">
              <controlPr defaultSize="0" autoFill="0" autoLine="0" autoPict="0">
                <anchor moveWithCells="1">
                  <from>
                    <xdr:col>4</xdr:col>
                    <xdr:colOff>352425</xdr:colOff>
                    <xdr:row>39</xdr:row>
                    <xdr:rowOff>28575</xdr:rowOff>
                  </from>
                  <to>
                    <xdr:col>4</xdr:col>
                    <xdr:colOff>638175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2" name="Check Box 86">
              <controlPr defaultSize="0" autoFill="0" autoLine="0" autoPict="0">
                <anchor moveWithCells="1">
                  <from>
                    <xdr:col>7</xdr:col>
                    <xdr:colOff>381000</xdr:colOff>
                    <xdr:row>39</xdr:row>
                    <xdr:rowOff>9525</xdr:rowOff>
                  </from>
                  <to>
                    <xdr:col>7</xdr:col>
                    <xdr:colOff>666750</xdr:colOff>
                    <xdr:row>39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8"/>
  <sheetViews>
    <sheetView topLeftCell="P1" workbookViewId="0">
      <selection activeCell="AB4" sqref="AB4"/>
    </sheetView>
  </sheetViews>
  <sheetFormatPr defaultRowHeight="18.75" x14ac:dyDescent="0.4"/>
  <cols>
    <col min="9" max="9" width="11.625" bestFit="1" customWidth="1"/>
  </cols>
  <sheetData>
    <row r="1" spans="1:50" ht="24" x14ac:dyDescent="0.4">
      <c r="A1" s="234"/>
      <c r="B1" s="235" t="s">
        <v>145</v>
      </c>
      <c r="C1" s="236"/>
      <c r="D1" s="236"/>
      <c r="E1" s="237"/>
      <c r="F1" s="235" t="s">
        <v>146</v>
      </c>
      <c r="G1" s="236"/>
      <c r="H1" s="236"/>
      <c r="I1" s="236"/>
      <c r="J1" s="236"/>
      <c r="K1" s="236"/>
      <c r="L1" s="236"/>
      <c r="M1" s="236"/>
      <c r="N1" s="235" t="s">
        <v>147</v>
      </c>
      <c r="O1" s="236"/>
      <c r="P1" s="236"/>
      <c r="Q1" s="236"/>
      <c r="R1" s="236"/>
      <c r="S1" s="236"/>
      <c r="T1" s="236"/>
      <c r="U1" s="236"/>
      <c r="V1" s="236"/>
      <c r="W1" s="236"/>
      <c r="X1" s="237"/>
      <c r="Y1" s="235" t="s">
        <v>148</v>
      </c>
      <c r="Z1" s="236"/>
      <c r="AA1" s="236"/>
      <c r="AB1" s="236"/>
      <c r="AC1" s="236"/>
      <c r="AD1" s="236"/>
      <c r="AE1" s="236"/>
      <c r="AF1" s="236"/>
      <c r="AG1" s="237"/>
      <c r="AH1" s="235" t="s">
        <v>149</v>
      </c>
      <c r="AI1" s="236"/>
      <c r="AJ1" s="236"/>
      <c r="AK1" s="236"/>
      <c r="AL1" s="236"/>
      <c r="AM1" s="236"/>
      <c r="AN1" s="237"/>
      <c r="AO1" s="235" t="s">
        <v>150</v>
      </c>
      <c r="AP1" s="236"/>
      <c r="AQ1" s="236"/>
      <c r="AR1" s="236"/>
      <c r="AS1" s="236"/>
      <c r="AT1" s="236"/>
      <c r="AU1" s="237"/>
      <c r="AV1" s="77" t="s">
        <v>151</v>
      </c>
      <c r="AW1" s="77" t="s">
        <v>152</v>
      </c>
      <c r="AX1" s="77" t="s">
        <v>153</v>
      </c>
    </row>
    <row r="2" spans="1:50" ht="18.75" customHeight="1" x14ac:dyDescent="0.4">
      <c r="A2" s="234"/>
      <c r="B2" s="238" t="s">
        <v>154</v>
      </c>
      <c r="C2" s="240" t="s">
        <v>155</v>
      </c>
      <c r="D2" s="241"/>
      <c r="E2" s="242"/>
      <c r="F2" s="238" t="s">
        <v>156</v>
      </c>
      <c r="G2" s="238" t="s">
        <v>157</v>
      </c>
      <c r="H2" s="238" t="s">
        <v>158</v>
      </c>
      <c r="I2" s="238" t="s">
        <v>159</v>
      </c>
      <c r="J2" s="238" t="s">
        <v>185</v>
      </c>
      <c r="K2" s="238" t="s">
        <v>186</v>
      </c>
      <c r="L2" s="238" t="s">
        <v>187</v>
      </c>
      <c r="M2" s="243" t="s">
        <v>160</v>
      </c>
      <c r="N2" s="238" t="s">
        <v>161</v>
      </c>
      <c r="O2" s="238" t="s">
        <v>13</v>
      </c>
      <c r="P2" s="238" t="s">
        <v>125</v>
      </c>
      <c r="Q2" s="240" t="s">
        <v>162</v>
      </c>
      <c r="R2" s="241"/>
      <c r="S2" s="242"/>
      <c r="T2" s="238" t="s">
        <v>163</v>
      </c>
      <c r="U2" s="238" t="s">
        <v>164</v>
      </c>
      <c r="V2" s="238" t="s">
        <v>165</v>
      </c>
      <c r="W2" s="238" t="s">
        <v>166</v>
      </c>
      <c r="X2" s="238" t="s">
        <v>167</v>
      </c>
      <c r="Y2" s="245" t="s">
        <v>168</v>
      </c>
      <c r="Z2" s="246"/>
      <c r="AA2" s="246"/>
      <c r="AB2" s="246"/>
      <c r="AC2" s="246"/>
      <c r="AD2" s="238" t="s">
        <v>27</v>
      </c>
      <c r="AE2" s="238" t="s">
        <v>87</v>
      </c>
      <c r="AF2" s="238" t="s">
        <v>169</v>
      </c>
      <c r="AG2" s="243" t="s">
        <v>170</v>
      </c>
      <c r="AH2" s="238" t="s">
        <v>42</v>
      </c>
      <c r="AI2" s="238" t="s">
        <v>43</v>
      </c>
      <c r="AJ2" s="238" t="s">
        <v>171</v>
      </c>
      <c r="AK2" s="238" t="s">
        <v>135</v>
      </c>
      <c r="AL2" s="238" t="s">
        <v>172</v>
      </c>
      <c r="AM2" s="238" t="s">
        <v>173</v>
      </c>
      <c r="AN2" s="238" t="s">
        <v>174</v>
      </c>
      <c r="AO2" s="243" t="s">
        <v>175</v>
      </c>
      <c r="AP2" s="238" t="s">
        <v>176</v>
      </c>
      <c r="AQ2" s="247" t="s">
        <v>177</v>
      </c>
      <c r="AR2" s="248"/>
      <c r="AS2" s="249"/>
      <c r="AT2" s="238" t="s">
        <v>178</v>
      </c>
      <c r="AU2" s="238" t="s">
        <v>179</v>
      </c>
      <c r="AV2" s="238" t="s">
        <v>180</v>
      </c>
      <c r="AW2" s="238" t="s">
        <v>181</v>
      </c>
      <c r="AX2" s="238" t="s">
        <v>182</v>
      </c>
    </row>
    <row r="3" spans="1:50" ht="51" customHeight="1" x14ac:dyDescent="0.4">
      <c r="A3" s="234"/>
      <c r="B3" s="239"/>
      <c r="C3" s="78" t="s">
        <v>188</v>
      </c>
      <c r="D3" s="79" t="s">
        <v>3</v>
      </c>
      <c r="E3" s="79" t="s">
        <v>4</v>
      </c>
      <c r="F3" s="239"/>
      <c r="G3" s="239"/>
      <c r="H3" s="239"/>
      <c r="I3" s="239"/>
      <c r="J3" s="239"/>
      <c r="K3" s="239"/>
      <c r="L3" s="239"/>
      <c r="M3" s="244"/>
      <c r="N3" s="239"/>
      <c r="O3" s="239"/>
      <c r="P3" s="239"/>
      <c r="Q3" s="80" t="s">
        <v>188</v>
      </c>
      <c r="R3" s="79" t="s">
        <v>3</v>
      </c>
      <c r="S3" s="81" t="s">
        <v>183</v>
      </c>
      <c r="T3" s="239"/>
      <c r="U3" s="239"/>
      <c r="V3" s="239"/>
      <c r="W3" s="239"/>
      <c r="X3" s="239"/>
      <c r="Y3" s="82" t="s">
        <v>188</v>
      </c>
      <c r="Z3" s="83" t="s">
        <v>3</v>
      </c>
      <c r="AA3" s="83" t="s">
        <v>4</v>
      </c>
      <c r="AB3" s="83" t="s">
        <v>5</v>
      </c>
      <c r="AC3" s="83" t="s">
        <v>184</v>
      </c>
      <c r="AD3" s="239"/>
      <c r="AE3" s="239"/>
      <c r="AF3" s="239"/>
      <c r="AG3" s="244"/>
      <c r="AH3" s="239"/>
      <c r="AI3" s="239"/>
      <c r="AJ3" s="239"/>
      <c r="AK3" s="239"/>
      <c r="AL3" s="239"/>
      <c r="AM3" s="239"/>
      <c r="AN3" s="239"/>
      <c r="AO3" s="244"/>
      <c r="AP3" s="239"/>
      <c r="AQ3" s="78" t="s">
        <v>188</v>
      </c>
      <c r="AR3" s="79" t="s">
        <v>3</v>
      </c>
      <c r="AS3" s="79" t="s">
        <v>4</v>
      </c>
      <c r="AT3" s="239"/>
      <c r="AU3" s="239"/>
      <c r="AV3" s="239"/>
      <c r="AW3" s="239"/>
      <c r="AX3" s="239"/>
    </row>
    <row r="4" spans="1:50" ht="113.25" customHeight="1" x14ac:dyDescent="0.4">
      <c r="A4" s="84" t="str">
        <f>事故報告書!V3</f>
        <v/>
      </c>
      <c r="B4" s="85" t="str">
        <f>事故報告書!Z3</f>
        <v/>
      </c>
      <c r="C4" s="86">
        <f>事故報告書!F10</f>
        <v>0</v>
      </c>
      <c r="D4" s="87">
        <f>事故報告書!I10</f>
        <v>0</v>
      </c>
      <c r="E4" s="87">
        <f>事故報告書!K10</f>
        <v>0</v>
      </c>
      <c r="F4" s="85">
        <f>事故報告書!E11</f>
        <v>0</v>
      </c>
      <c r="G4" s="85">
        <f>事故報告書!E12</f>
        <v>0</v>
      </c>
      <c r="H4" s="85">
        <f>事故報告書!M12</f>
        <v>0</v>
      </c>
      <c r="I4" s="85">
        <f>事故報告書!E13</f>
        <v>0</v>
      </c>
      <c r="J4" s="92">
        <f>事故報告書!M13</f>
        <v>0</v>
      </c>
      <c r="K4" s="92">
        <f>事故報告書!M14</f>
        <v>0</v>
      </c>
      <c r="L4" s="92" t="str">
        <f>事故報告書!M15</f>
        <v>☎　　　（　　　　）</v>
      </c>
      <c r="M4" s="85">
        <f>事故報告書!E14</f>
        <v>0</v>
      </c>
      <c r="N4" s="88">
        <f>事故報告書!F16</f>
        <v>0</v>
      </c>
      <c r="O4" s="85">
        <f>事故報告書!J16</f>
        <v>0</v>
      </c>
      <c r="P4" s="85" t="str">
        <f>事故報告書!AD3</f>
        <v/>
      </c>
      <c r="Q4" s="87">
        <f>事故報告書!F17</f>
        <v>0</v>
      </c>
      <c r="R4" s="87">
        <f>事故報告書!H17</f>
        <v>0</v>
      </c>
      <c r="S4" s="87">
        <f>事故報告書!J17</f>
        <v>0</v>
      </c>
      <c r="T4" s="85">
        <f>事故報告書!M17</f>
        <v>0</v>
      </c>
      <c r="U4" s="85">
        <f>事故報告書!P17</f>
        <v>0</v>
      </c>
      <c r="V4" s="85" t="str">
        <f>事故報告書!AH3</f>
        <v/>
      </c>
      <c r="W4" s="85" t="str">
        <f>事故報告書!AL3</f>
        <v/>
      </c>
      <c r="X4" s="85" t="str">
        <f>事故報告書!AP3</f>
        <v/>
      </c>
      <c r="Y4" s="87">
        <f>事故報告書!F23</f>
        <v>0</v>
      </c>
      <c r="Z4" s="87">
        <f>事故報告書!I23</f>
        <v>0</v>
      </c>
      <c r="AA4" s="87">
        <f>事故報告書!K23</f>
        <v>0</v>
      </c>
      <c r="AB4" s="87">
        <f>事故報告書!M23</f>
        <v>0</v>
      </c>
      <c r="AC4" s="87">
        <f>事故報告書!O23</f>
        <v>0</v>
      </c>
      <c r="AD4" s="85" t="str">
        <f>事故報告書!AT3</f>
        <v/>
      </c>
      <c r="AE4" s="85" t="str">
        <f>事故報告書!AX3</f>
        <v/>
      </c>
      <c r="AF4" s="85">
        <f>事故報告書!E33</f>
        <v>0</v>
      </c>
      <c r="AG4" s="89">
        <f>事故報告書!E34</f>
        <v>0</v>
      </c>
      <c r="AH4" s="85">
        <f>事故報告書!E35</f>
        <v>0</v>
      </c>
      <c r="AI4" s="85" t="str">
        <f>事故報告書!BB3</f>
        <v/>
      </c>
      <c r="AJ4" s="85">
        <f>事故報告書!G37</f>
        <v>0</v>
      </c>
      <c r="AK4" s="89">
        <f>事故報告書!M37</f>
        <v>0</v>
      </c>
      <c r="AL4" s="85">
        <f>事故報告書!E38</f>
        <v>0</v>
      </c>
      <c r="AM4" s="85" t="str">
        <f>事故報告書!BF3</f>
        <v/>
      </c>
      <c r="AN4" s="85">
        <f>事故報告書!E42</f>
        <v>0</v>
      </c>
      <c r="AO4" s="85">
        <f>事故報告書!E43</f>
        <v>0</v>
      </c>
      <c r="AP4" s="85" t="str">
        <f>事故報告書!BJ3</f>
        <v/>
      </c>
      <c r="AQ4" s="87">
        <f>事故報告書!H45</f>
        <v>0</v>
      </c>
      <c r="AR4" s="87">
        <f>事故報告書!K45</f>
        <v>0</v>
      </c>
      <c r="AS4" s="87">
        <f>事故報告書!M45</f>
        <v>0</v>
      </c>
      <c r="AT4" s="85" t="str">
        <f>事故報告書!BN3</f>
        <v/>
      </c>
      <c r="AU4" s="90">
        <f>事故報告書!E48</f>
        <v>0</v>
      </c>
      <c r="AV4" s="91">
        <f>事故報告書!F50</f>
        <v>0</v>
      </c>
      <c r="AW4" s="91">
        <f>事故報告書!F52</f>
        <v>0</v>
      </c>
      <c r="AX4" s="91">
        <f>事故報告書!F53</f>
        <v>0</v>
      </c>
    </row>
    <row r="8" spans="1:50" ht="19.5" customHeight="1" x14ac:dyDescent="0.4"/>
  </sheetData>
  <sheetProtection sheet="1" objects="1" scenarios="1"/>
  <mergeCells count="46">
    <mergeCell ref="AH2:AH3"/>
    <mergeCell ref="AI2:AI3"/>
    <mergeCell ref="AQ2:AS2"/>
    <mergeCell ref="AK2:AK3"/>
    <mergeCell ref="AL2:AL3"/>
    <mergeCell ref="AM2:AM3"/>
    <mergeCell ref="AN2:AN3"/>
    <mergeCell ref="AO2:AO3"/>
    <mergeCell ref="AP2:AP3"/>
    <mergeCell ref="AT2:AT3"/>
    <mergeCell ref="AU2:AU3"/>
    <mergeCell ref="AV2:AV3"/>
    <mergeCell ref="AW2:AW3"/>
    <mergeCell ref="AX2:AX3"/>
    <mergeCell ref="AO1:AU1"/>
    <mergeCell ref="B2:B3"/>
    <mergeCell ref="C2:E2"/>
    <mergeCell ref="F2:F3"/>
    <mergeCell ref="G2:G3"/>
    <mergeCell ref="H2:H3"/>
    <mergeCell ref="M2:M3"/>
    <mergeCell ref="N2:N3"/>
    <mergeCell ref="AH1:AN1"/>
    <mergeCell ref="AJ2:AJ3"/>
    <mergeCell ref="U2:U3"/>
    <mergeCell ref="V2:V3"/>
    <mergeCell ref="W2:W3"/>
    <mergeCell ref="X2:X3"/>
    <mergeCell ref="Y2:AC2"/>
    <mergeCell ref="AD2:AD3"/>
    <mergeCell ref="A1:A3"/>
    <mergeCell ref="B1:E1"/>
    <mergeCell ref="F1:M1"/>
    <mergeCell ref="N1:X1"/>
    <mergeCell ref="Y1:AG1"/>
    <mergeCell ref="O2:O3"/>
    <mergeCell ref="P2:P3"/>
    <mergeCell ref="Q2:S2"/>
    <mergeCell ref="T2:T3"/>
    <mergeCell ref="I2:I3"/>
    <mergeCell ref="J2:J3"/>
    <mergeCell ref="K2:K3"/>
    <mergeCell ref="L2:L3"/>
    <mergeCell ref="AE2:AE3"/>
    <mergeCell ref="AF2:AF3"/>
    <mergeCell ref="AG2:AG3"/>
  </mergeCells>
  <phoneticPr fontId="1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d133cc3-0570-42cb-b029-1bd0253a879c"/>
    <ds:schemaRef ds:uri="ad35ddbc-ce4d-4b9b-a087-4aa9a26f1b5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事故報告書</vt:lpstr>
      <vt:lpstr>入力不要！転記先</vt:lpstr>
      <vt:lpstr>事故報告書!Print_Area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早野　紀子</dc:creator>
  <cp:lastModifiedBy>立川市役所</cp:lastModifiedBy>
  <cp:lastPrinted>2025-07-02T01:28:57Z</cp:lastPrinted>
  <dcterms:created xsi:type="dcterms:W3CDTF">2020-11-24T22:57:39Z</dcterms:created>
  <dcterms:modified xsi:type="dcterms:W3CDTF">2025-08-01T01:52:48Z</dcterms:modified>
</cp:coreProperties>
</file>