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xr:revisionPtr xr6:coauthVersionLast="47" xr6:coauthVersionMax="47" documentId="13_ncr:1_{553A567A-41E7-4618-B70F-EAF58AACF921}" revIDLastSave="0" xr10:uidLastSave="{00000000-0000-0000-0000-000000000000}"/>
  <bookViews>
    <workbookView xr2:uid="{00000000-000D-0000-FFFF-FFFF00000000}" windowHeight="15720" windowWidth="29040" xWindow="-120" yWindow="-120"/>
  </bookViews>
  <sheets>
    <sheet r:id="rId1" name="【入力シート】" sheetId="1"/>
    <sheet r:id="rId2" name="① 交付申請書（第１号様式）" sheetId="2"/>
    <sheet r:id="rId3" name="②計算内訳書" sheetId="3"/>
    <sheet r:id="rId4" name="③ 交付請求書（第４号様式）" sheetId="4"/>
  </sheets>
  <definedNames>
    <definedName localSheetId="1" name="_xlnm.Print_Area">'① 交付申請書（第１号様式）'!$A$1:$P$54</definedName>
    <definedName localSheetId="2" name="_xlnm.Print_Area">②計算内訳書!$A$1:$P$38</definedName>
    <definedName localSheetId="3" name="_xlnm.Print_Area">'③ 交付請求書（第４号様式）'!$A$1:$P$43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3" l="1"/>
  <c r="F35" i="3"/>
  <c r="A45" i="1"/>
  <c r="A46" i="1"/>
  <c r="E42" i="1"/>
  <c r="E41" i="1"/>
  <c r="E40" i="1"/>
  <c r="E27" i="1"/>
  <c r="E26" i="1"/>
  <c r="F33" i="3" l="1"/>
  <c r="B16" i="4"/>
  <c r="B28" i="3"/>
  <c r="B27" i="3"/>
  <c r="B26" i="3"/>
  <c r="I43" i="2"/>
  <c r="I41" i="2"/>
  <c r="I39" i="2"/>
  <c r="I42" i="4"/>
  <c r="I38" i="4"/>
  <c r="I40" i="4"/>
  <c r="F22" i="3"/>
  <c r="F30" i="4"/>
  <c r="F29" i="4"/>
  <c r="F28" i="4"/>
  <c r="F27" i="4"/>
  <c r="F26" i="4"/>
  <c r="F25" i="4"/>
  <c r="F20" i="4"/>
  <c r="F18" i="4"/>
  <c r="I11" i="4"/>
  <c r="I9" i="4"/>
  <c r="I7" i="4"/>
  <c r="B3" i="4"/>
  <c r="J28" i="3"/>
  <c r="F28" i="3"/>
  <c r="M28" i="3" s="1"/>
  <c r="J27" i="3"/>
  <c r="F27" i="3"/>
  <c r="M27" i="3" s="1"/>
  <c r="J26" i="3"/>
  <c r="F26" i="3"/>
  <c r="M21" i="3"/>
  <c r="F21" i="3"/>
  <c r="F20" i="3"/>
  <c r="M19" i="3"/>
  <c r="F19" i="3"/>
  <c r="F16" i="3"/>
  <c r="F15" i="3"/>
  <c r="F14" i="3"/>
  <c r="F13" i="3"/>
  <c r="F12" i="3"/>
  <c r="K8" i="3"/>
  <c r="B3" i="3"/>
  <c r="J14" i="2"/>
  <c r="J12" i="2"/>
  <c r="J10" i="2"/>
  <c r="B3" i="2"/>
  <c r="J34" i="1"/>
  <c r="J29" i="3" s="1"/>
  <c r="E34" i="1"/>
  <c r="N33" i="1"/>
  <c r="N32" i="1"/>
  <c r="N31" i="1"/>
  <c r="I25" i="1"/>
  <c r="M26" i="3" l="1"/>
  <c r="N34" i="1"/>
  <c r="F29" i="3"/>
  <c r="M29" i="3" s="1"/>
  <c r="L33" i="3" l="1"/>
  <c r="E37" i="1"/>
  <c r="E38" i="1" s="1"/>
  <c r="J34" i="3" l="1"/>
  <c r="F34" i="3"/>
  <c r="E39" i="1" l="1"/>
  <c r="B38" i="3" s="1"/>
  <c r="H24" i="2"/>
  <c r="F22" i="4" l="1"/>
</calcChain>
</file>

<file path=xl/sharedStrings.xml><?xml version="1.0" encoding="utf-8"?>
<sst xmlns="http://schemas.openxmlformats.org/spreadsheetml/2006/main" count="216" uniqueCount="159">
  <si>
    <t>立川市在宅介護事業所経営安定支援補助金　入力シート</t>
  </si>
  <si>
    <t>【入力上の注意事項】　★印の行は自動計算です。入力しないでください。</t>
  </si>
  <si>
    <t>★ 黄色のセルに入力してください。申請書・請求書が自動で完成します。</t>
  </si>
  <si>
    <t>１．申請事業所情報</t>
  </si>
  <si>
    <t>↓ 事業所・申請者の情報を入力してください。</t>
  </si>
  <si>
    <t>交付申請書の日付</t>
  </si>
  <si>
    <t>令和</t>
  </si>
  <si>
    <t>年</t>
  </si>
  <si>
    <t>月</t>
  </si>
  <si>
    <t>日</t>
  </si>
  <si>
    <t>令和の年数のみを入力してください（例：令和8年→「8」）。月・日も数字のみ。</t>
  </si>
  <si>
    <t>所在地（申請者）</t>
  </si>
  <si>
    <t>法人名</t>
  </si>
  <si>
    <t>代表者名</t>
  </si>
  <si>
    <t>担当者名</t>
  </si>
  <si>
    <t>担当者TEL</t>
  </si>
  <si>
    <t>市が問い合わせできる電話番号を入力してください。</t>
  </si>
  <si>
    <t>担当者FAX</t>
  </si>
  <si>
    <t>FAX番号がある場合に入力してください。ない場合は空欄で構いません。</t>
  </si>
  <si>
    <t>事業所名称</t>
  </si>
  <si>
    <t>サービスを提供している事業所の名称を入力してください。</t>
  </si>
  <si>
    <t>事業所所在地</t>
  </si>
  <si>
    <t>電話番号</t>
  </si>
  <si>
    <t>事業所の電話番号を入力してください。</t>
  </si>
  <si>
    <t>介護事業所指定番号</t>
  </si>
  <si>
    <t>障害事業所指定番号</t>
  </si>
  <si>
    <t>２．補助対象利用者・入院等の情報</t>
  </si>
  <si>
    <t>↓ 補助対象の利用者・入院等の情報を入力してください。</t>
  </si>
  <si>
    <t>利用者氏名</t>
  </si>
  <si>
    <t>補助対象利用者の氏名を入力してください。</t>
  </si>
  <si>
    <t>生年月日</t>
  </si>
  <si>
    <t>昭和</t>
  </si>
  <si>
    <t>プルダウンから元号を選択し、年・月・日は数字のみ入力してください（例：昭和40年→元号「昭和」、年「40」）。</t>
  </si>
  <si>
    <t>介護保険被保険者番号</t>
  </si>
  <si>
    <t>入院等の理由（入院・入所・その他）</t>
  </si>
  <si>
    <t>「入院」「入所」の場合は右の黄色セルに入院・入所先を、「その他」の場合は具体的な理由を手入力してください。</t>
  </si>
  <si>
    <t>入院等日数（自動計算）</t>
  </si>
  <si>
    <t>算定月数（自動・C案）</t>
  </si>
  <si>
    <t>か月</t>
  </si>
  <si>
    <t>３．直近３か月の介護報酬等（利用者負担含む10割の総額）</t>
  </si>
  <si>
    <t>対象月</t>
  </si>
  <si>
    <t>介護保険分（円）</t>
  </si>
  <si>
    <t>障害福祉分（円）</t>
  </si>
  <si>
    <t>合計</t>
  </si>
  <si>
    <t>介護保険・障害福祉それぞれ「10割」（利用者負担・公費含む）の金額を入力してください。</t>
  </si>
  <si>
    <t>（　令和　年　月分）</t>
  </si>
  <si>
    <t>直近3か月のうち1か月目を入力してください（月の順番は問いません）。</t>
  </si>
  <si>
    <t>直近3か月のうち2か月目を入力してください。</t>
  </si>
  <si>
    <t>直近3か月のうち3か月目を入力してください。</t>
  </si>
  <si>
    <t>３か月平均</t>
  </si>
  <si>
    <t>★ 自動計算（入力不要）　3か月分の平均額</t>
  </si>
  <si>
    <t>４．補助金計算結果（自動計算）</t>
  </si>
  <si>
    <t>★ 以下の補助金計算はすべて自動計算です。入力不要です。</t>
  </si>
  <si>
    <t>月額補助金（介護保険分）</t>
  </si>
  <si>
    <t>円</t>
  </si>
  <si>
    <t>★ 自動計算（入力不要）　平均×70%、月額上限15万円、1,000円未満切捨て</t>
  </si>
  <si>
    <t>月額補助金（障害福祉分）</t>
  </si>
  <si>
    <t>★ 自動計算（入力不要）　介護＋障害の合計が月額15万円を超えないよう按分</t>
  </si>
  <si>
    <t>月額補助金（合計）</t>
  </si>
  <si>
    <t>★ 自動計算（入力不要）　介護保険分＋障害福祉分の合計</t>
  </si>
  <si>
    <t>交付予定額（介護保険分）</t>
  </si>
  <si>
    <t>★ 自動計算（入力不要）　月額補助金（介護）×算定月数</t>
  </si>
  <si>
    <t>交付予定額（障害福祉分）</t>
  </si>
  <si>
    <t>★ 自動計算（入力不要）　月額補助金（障害）×算定月数</t>
  </si>
  <si>
    <t>交付予定額（合計）</t>
  </si>
  <si>
    <t>★ 自動計算（入力不要）　月額×算定月数</t>
  </si>
  <si>
    <t>【提出先】</t>
  </si>
  <si>
    <t>↓ 直近3か月の入力内容に基づいて自動判定されます。入力不要です。</t>
  </si>
  <si>
    <t>★ 自動判定（入力不要）　介護報酬・障害報酬の入力状況で判定します</t>
  </si>
  <si>
    <t>★ 自動判定（入力不要）　提出窓口の電話番号も表示されます</t>
  </si>
  <si>
    <t>５．交付決定情報（交付請求書に使用）</t>
  </si>
  <si>
    <t>↓ 交付決定後、交付請求書を提出する際に入力してください。</t>
  </si>
  <si>
    <t>交付請求書の日付</t>
  </si>
  <si>
    <t>交付請求書を提出する日付を入力してください。</t>
  </si>
  <si>
    <t>交付決定日</t>
  </si>
  <si>
    <t>交付決定通知書に記載された交付決定日を入力してください。</t>
  </si>
  <si>
    <t>交付決定通知文書番号（例：立保介第〇〇号、立福障第〇〇号）</t>
  </si>
  <si>
    <t>交付決定通知書に記載された文書番号を入力してください（例：立介第○○号、立福障第〇〇号）。</t>
  </si>
  <si>
    <t>交付決定額（円）</t>
  </si>
  <si>
    <t>交付決定通知書に記載された交付決定額を入力してください。</t>
  </si>
  <si>
    <t>６．振込先口座（交付請求書に使用）</t>
  </si>
  <si>
    <t>↓ 振込先口座を入力してください（交付請求書に転記されます）。</t>
  </si>
  <si>
    <t>金融機関名（名称のみ）</t>
  </si>
  <si>
    <t>金融機関の名称を入力してください（例：〇〇銀行→「〇〇」）。</t>
  </si>
  <si>
    <t>金融機関種別</t>
  </si>
  <si>
    <t>プルダウンから種別を選択してください（銀行・信用金庫・信用組合・農協等）。</t>
  </si>
  <si>
    <t>本・支店名</t>
  </si>
  <si>
    <t>支店名を入力してください（例：本店、立川支店）。</t>
  </si>
  <si>
    <t>預金種別</t>
  </si>
  <si>
    <t>プルダウンから「普通」「当座」「貯蓄」を選択してください。</t>
  </si>
  <si>
    <t>口座番号</t>
  </si>
  <si>
    <t>口座番号を入力してください（数字のみ）。</t>
  </si>
  <si>
    <t>口座名義（カナ）</t>
  </si>
  <si>
    <t>口座名義をカタカナで入力してください（金融機関登録の名義）。</t>
  </si>
  <si>
    <t>口座名義（漢字）</t>
  </si>
  <si>
    <t>口座名義を漢字で入力してください。</t>
  </si>
  <si>
    <t>申請者　所在地</t>
  </si>
  <si>
    <t xml:space="preserve">  法人名 </t>
  </si>
  <si>
    <t xml:space="preserve">  代表者 </t>
  </si>
  <si>
    <t>記</t>
  </si>
  <si>
    <t>１　申請額</t>
  </si>
  <si>
    <t>２　内訳</t>
  </si>
  <si>
    <t>（提出書類）</t>
  </si>
  <si>
    <t>□</t>
  </si>
  <si>
    <t>事業所名</t>
  </si>
  <si>
    <t>別紙</t>
  </si>
  <si>
    <t>１　申請事業所</t>
  </si>
  <si>
    <t>事業所指定番号</t>
  </si>
  <si>
    <t>申請者連絡先</t>
  </si>
  <si>
    <t>２　補助対象利用者及び入院等の期間</t>
  </si>
  <si>
    <t>被保険者番号等</t>
  </si>
  <si>
    <t>入院等の理由</t>
  </si>
  <si>
    <t>３　直近３か月の介護報酬等の額（利用者負担・公費負担を含む10割の額）</t>
  </si>
  <si>
    <t>介護保険分（10割）</t>
  </si>
  <si>
    <t>障害福祉分（10割）</t>
  </si>
  <si>
    <t>合計（10割）</t>
  </si>
  <si>
    <t>入院等日数</t>
  </si>
  <si>
    <t>→　算定月数</t>
  </si>
  <si>
    <t>月額補助金</t>
  </si>
  <si>
    <t>円(介護)</t>
  </si>
  <si>
    <t>円(障害)</t>
  </si>
  <si>
    <t>交付予定額内訳</t>
  </si>
  <si>
    <t xml:space="preserve">  法人名　 </t>
  </si>
  <si>
    <t>代表者 　</t>
  </si>
  <si>
    <t>対象利用者氏名</t>
  </si>
  <si>
    <t>補助金請求額</t>
  </si>
  <si>
    <t>（入金先）</t>
  </si>
  <si>
    <t>金融機関名</t>
  </si>
  <si>
    <t>支店名</t>
  </si>
  <si>
    <t>　在宅介護事業所経営安定支援補助金交付要綱第７条の規定により、下記のとおり補助金の交付を申請します。</t>
    <phoneticPr fontId="5"/>
  </si>
  <si>
    <t>別紙「在宅介護事業所経営安定支援補助金計算内訳書」のとおり</t>
    <phoneticPr fontId="5"/>
  </si>
  <si>
    <t>在宅介護事業所経営安定支援補助金　交付申請書（本紙）</t>
    <phoneticPr fontId="5"/>
  </si>
  <si>
    <t>在宅介護事業所経営安定支援補助金計算内訳書（別紙）</t>
    <phoneticPr fontId="5"/>
  </si>
  <si>
    <t>在宅介護事業所経営安定支援補助金計算内訳書</t>
    <phoneticPr fontId="5"/>
  </si>
  <si>
    <t>在宅介護事業所経営安定支援補助金交付請求書</t>
    <phoneticPr fontId="5"/>
  </si>
  <si>
    <t>（　令和　年　月分）</t>
    <phoneticPr fontId="5"/>
  </si>
  <si>
    <t>最後にサービスを提供した日</t>
  </si>
  <si>
    <t>サービスを再開した日</t>
  </si>
  <si>
    <t>当該利用者に対して最後にサービスを提供した日を入力してください。</t>
  </si>
  <si>
    <t>当該訪問介護等事業所においてサービスの提供を再開した日を入力してください。</t>
  </si>
  <si>
    <t>入院等の期間が確認できる書類（入院等申出書、訪問介護記録、サービス提供実績記録票）</t>
    <rPh sb="22" eb="26">
      <t>ホウモンカイゴ</t>
    </rPh>
    <rPh sb="26" eb="28">
      <t>キロク</t>
    </rPh>
    <phoneticPr fontId="5"/>
  </si>
  <si>
    <t>★ 自動計算（入力不要）　基準日（最後にサービスを提供した日の翌日）からサービスを再開した日の前日までの日数</t>
  </si>
  <si>
    <r>
      <rPr>
        <sz val="8"/>
        <color rgb="FF333333"/>
        <rFont val="Noto Sans CJK SC"/>
        <family val="2"/>
      </rPr>
      <t>★ 自動計算（入力不要）　</t>
    </r>
    <r>
      <rPr>
        <sz val="8"/>
        <color rgb="FF333333"/>
        <rFont val="ＭＳ 明朝"/>
        <family val="1"/>
        <charset val="128"/>
      </rPr>
      <t>30</t>
    </r>
    <r>
      <rPr>
        <sz val="8"/>
        <color rgb="FF333333"/>
        <rFont val="Noto Sans CJK SC"/>
        <family val="2"/>
      </rPr>
      <t>日以下→０月（支給なし）、</t>
    </r>
    <r>
      <rPr>
        <sz val="8"/>
        <color rgb="FF333333"/>
        <rFont val="ＭＳ 明朝"/>
        <family val="1"/>
        <charset val="128"/>
      </rPr>
      <t>31</t>
    </r>
    <r>
      <rPr>
        <sz val="8"/>
        <color rgb="FF333333"/>
        <rFont val="Noto Sans CJK SC"/>
        <family val="2"/>
      </rPr>
      <t>〜</t>
    </r>
    <r>
      <rPr>
        <sz val="8"/>
        <color rgb="FF333333"/>
        <rFont val="ＭＳ 明朝"/>
        <family val="1"/>
        <charset val="128"/>
      </rPr>
      <t>45</t>
    </r>
    <r>
      <rPr>
        <sz val="8"/>
        <color rgb="FF333333"/>
        <rFont val="Noto Sans CJK SC"/>
        <family val="2"/>
      </rPr>
      <t>日→</t>
    </r>
    <r>
      <rPr>
        <sz val="8"/>
        <color rgb="FF333333"/>
        <rFont val="ＭＳ 明朝"/>
        <family val="1"/>
        <charset val="128"/>
      </rPr>
      <t>0.5</t>
    </r>
    <r>
      <rPr>
        <sz val="8"/>
        <color rgb="FF333333"/>
        <rFont val="Noto Sans CJK SC"/>
        <family val="2"/>
      </rPr>
      <t>か月、</t>
    </r>
    <r>
      <rPr>
        <sz val="8"/>
        <color rgb="FF333333"/>
        <rFont val="ＭＳ 明朝"/>
        <family val="1"/>
        <charset val="128"/>
      </rPr>
      <t>46</t>
    </r>
    <r>
      <rPr>
        <sz val="8"/>
        <color rgb="FF333333"/>
        <rFont val="Noto Sans CJK SC"/>
        <family val="2"/>
      </rPr>
      <t>〜</t>
    </r>
    <r>
      <rPr>
        <sz val="8"/>
        <color rgb="FF333333"/>
        <rFont val="ＭＳ 明朝"/>
        <family val="1"/>
        <charset val="128"/>
      </rPr>
      <t>60</t>
    </r>
    <r>
      <rPr>
        <sz val="8"/>
        <color rgb="FF333333"/>
        <rFont val="Noto Sans CJK SC"/>
        <family val="2"/>
      </rPr>
      <t>日→１か月、</t>
    </r>
    <r>
      <rPr>
        <sz val="8"/>
        <color rgb="FF333333"/>
        <rFont val="ＭＳ 明朝"/>
        <family val="1"/>
        <charset val="128"/>
      </rPr>
      <t>61</t>
    </r>
    <r>
      <rPr>
        <sz val="8"/>
        <color rgb="FF333333"/>
        <rFont val="Noto Sans CJK SC"/>
        <family val="2"/>
      </rPr>
      <t>〜</t>
    </r>
    <r>
      <rPr>
        <sz val="8"/>
        <color rgb="FF333333"/>
        <rFont val="ＭＳ 明朝"/>
        <family val="1"/>
        <charset val="128"/>
      </rPr>
      <t>75</t>
    </r>
    <r>
      <rPr>
        <sz val="8"/>
        <color rgb="FF333333"/>
        <rFont val="Noto Sans CJK SC"/>
        <family val="2"/>
      </rPr>
      <t>日→</t>
    </r>
    <r>
      <rPr>
        <sz val="8"/>
        <color rgb="FF333333"/>
        <rFont val="ＭＳ 明朝"/>
        <family val="1"/>
        <charset val="128"/>
      </rPr>
      <t>1.5</t>
    </r>
    <r>
      <rPr>
        <sz val="8"/>
        <color rgb="FF333333"/>
        <rFont val="Noto Sans CJK SC"/>
        <family val="2"/>
      </rPr>
      <t>か月、</t>
    </r>
    <r>
      <rPr>
        <sz val="8"/>
        <color rgb="FF333333"/>
        <rFont val="ＭＳ 明朝"/>
        <family val="1"/>
        <charset val="128"/>
      </rPr>
      <t>76</t>
    </r>
    <r>
      <rPr>
        <sz val="8"/>
        <color rgb="FF333333"/>
        <rFont val="Noto Sans CJK SC"/>
        <family val="2"/>
      </rPr>
      <t>〜</t>
    </r>
    <r>
      <rPr>
        <sz val="8"/>
        <color rgb="FF333333"/>
        <rFont val="ＭＳ 明朝"/>
        <family val="1"/>
        <charset val="128"/>
      </rPr>
      <t>90</t>
    </r>
    <r>
      <rPr>
        <sz val="8"/>
        <color rgb="FF333333"/>
        <rFont val="Noto Sans CJK SC"/>
        <family val="2"/>
      </rPr>
      <t>日→２か月、</t>
    </r>
    <r>
      <rPr>
        <sz val="8"/>
        <color rgb="FF333333"/>
        <rFont val="ＭＳ 明朝"/>
        <family val="1"/>
        <charset val="128"/>
      </rPr>
      <t>91</t>
    </r>
    <r>
      <rPr>
        <sz val="8"/>
        <color rgb="FF333333"/>
        <rFont val="Noto Sans CJK SC"/>
        <family val="2"/>
      </rPr>
      <t>〜</t>
    </r>
    <r>
      <rPr>
        <sz val="8"/>
        <color rgb="FF333333"/>
        <rFont val="ＭＳ 明朝"/>
        <family val="1"/>
        <charset val="128"/>
      </rPr>
      <t>105</t>
    </r>
    <r>
      <rPr>
        <sz val="8"/>
        <color rgb="FF333333"/>
        <rFont val="Noto Sans CJK SC"/>
        <family val="2"/>
      </rPr>
      <t>日→</t>
    </r>
    <r>
      <rPr>
        <sz val="8"/>
        <color rgb="FF333333"/>
        <rFont val="ＭＳ 明朝"/>
        <family val="1"/>
        <charset val="128"/>
      </rPr>
      <t>2.5</t>
    </r>
    <r>
      <rPr>
        <sz val="8"/>
        <color rgb="FF333333"/>
        <rFont val="Noto Sans CJK SC"/>
        <family val="2"/>
      </rPr>
      <t>か月、</t>
    </r>
    <r>
      <rPr>
        <sz val="8"/>
        <color rgb="FF333333"/>
        <rFont val="ＭＳ 明朝"/>
        <family val="1"/>
        <charset val="128"/>
      </rPr>
      <t>106</t>
    </r>
    <r>
      <rPr>
        <sz val="8"/>
        <color rgb="FF333333"/>
        <rFont val="Noto Sans CJK SC"/>
        <family val="2"/>
      </rPr>
      <t>日以上→３か月</t>
    </r>
  </si>
  <si>
    <t>↓ 基準日（最後にサービスを提供した日の翌日）の属する月の前月までの直近３か月の介護報酬等（10割）を入力してください。</t>
    <phoneticPr fontId="5"/>
  </si>
  <si>
    <t>【以下、市確認欄】</t>
    <rPh sb="5" eb="7">
      <t>カクニン</t>
    </rPh>
    <phoneticPr fontId="5"/>
  </si>
  <si>
    <t>在宅介護事業所経営安定支援補助金交付申請書</t>
    <phoneticPr fontId="5"/>
  </si>
  <si>
    <t>立川市長殿</t>
    <phoneticPr fontId="5"/>
  </si>
  <si>
    <t>第１号様式（第７条関係）</t>
    <phoneticPr fontId="5"/>
  </si>
  <si>
    <t>第４号様式（第９条関係）</t>
    <phoneticPr fontId="5"/>
  </si>
  <si>
    <t>障害福祉の指定番号を入力してください。指定を受けていない場合は空欄。</t>
    <rPh sb="19" eb="21">
      <t>シテイ</t>
    </rPh>
    <rPh sb="22" eb="23">
      <t>ウ</t>
    </rPh>
    <phoneticPr fontId="5"/>
  </si>
  <si>
    <t>介護保険の事業所指定番号を入力してください。指定を受けていない場合は空欄。</t>
    <rPh sb="22" eb="24">
      <t>シテイ</t>
    </rPh>
    <rPh sb="25" eb="26">
      <t>ウ</t>
    </rPh>
    <rPh sb="31" eb="33">
      <t>バアイ</t>
    </rPh>
    <rPh sb="34" eb="36">
      <t>クウラン</t>
    </rPh>
    <phoneticPr fontId="5"/>
  </si>
  <si>
    <t>事業所の所在地を入力してください。</t>
    <phoneticPr fontId="5"/>
  </si>
  <si>
    <t>事業所運営法人の所在地（住所）を入力してください。</t>
    <rPh sb="0" eb="3">
      <t>ジギョウショ</t>
    </rPh>
    <rPh sb="3" eb="5">
      <t>ウンエイ</t>
    </rPh>
    <phoneticPr fontId="5"/>
  </si>
  <si>
    <t>事業所運営法人の正式名称を入力してください。</t>
    <rPh sb="0" eb="3">
      <t>ジギョウショ</t>
    </rPh>
    <rPh sb="3" eb="5">
      <t>ウンエイ</t>
    </rPh>
    <phoneticPr fontId="5"/>
  </si>
  <si>
    <t>事業所運営法人の代表者の役職と氏名を入力してください（例：理事長　立川太郎）。</t>
    <rPh sb="0" eb="3">
      <t>ジギョウショ</t>
    </rPh>
    <rPh sb="3" eb="5">
      <t>ウンエイ</t>
    </rPh>
    <rPh sb="5" eb="7">
      <t>ホウジン</t>
    </rPh>
    <phoneticPr fontId="5"/>
  </si>
  <si>
    <t>本補助金交付申請事務担当者の氏名を入力してください。</t>
    <rPh sb="0" eb="1">
      <t>ホン</t>
    </rPh>
    <rPh sb="1" eb="4">
      <t>ホジョキン</t>
    </rPh>
    <rPh sb="4" eb="8">
      <t>コウフシンセイ</t>
    </rPh>
    <rPh sb="8" eb="10">
      <t>ジム</t>
    </rPh>
    <rPh sb="10" eb="13">
      <t>タントウシャ</t>
    </rPh>
    <phoneticPr fontId="5"/>
  </si>
  <si>
    <t>介護保険被保険者証に記載の番号を入力してください。介護保険被保険者証をお持ちでない場合は空欄。</t>
    <phoneticPr fontId="5"/>
  </si>
  <si>
    <t>障害福祉サービス受給者証番号</t>
    <phoneticPr fontId="5"/>
  </si>
  <si>
    <t>障害福祉サービス受給者証がある場合に入力してください。お持ちでない場合は空欄。</t>
    <rPh sb="8" eb="11">
      <t>ジュキュウシャ</t>
    </rPh>
    <rPh sb="11" eb="12">
      <t>アカシ</t>
    </rPh>
    <rPh sb="28" eb="29">
      <t>モ</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</si>
</sst>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
    <numFmt numFmtId="177" formatCode="#,##0&quot;日&quot;"/>
  </numFmts>
  <fonts count="53">
    <font>
      <sz val="11"/>
      <color theme="1"/>
      <name val="ＭＳ Ｐゴシック"/>
      <family val="2"/>
      <scheme val="minor"/>
    </font>
    <font>
      <sz val="10"/>
      <color rgb="FF000000"/>
      <name val="MS Mincho"/>
      <family val="1"/>
      <charset val="128"/>
    </font>
    <font>
      <sz val="9"/>
      <color rgb="FF000000"/>
      <name val="MS Mincho"/>
      <family val="1"/>
      <charset val="128"/>
    </font>
    <font>
      <sz val="8"/>
      <color rgb="FFC00000"/>
      <name val="MS Mincho"/>
      <family val="1"/>
      <charset val="128"/>
    </font>
    <font>
      <b/>
      <sz val="11"/>
      <color rgb="FF000000"/>
      <name val="MS Mincho"/>
      <family val="1"/>
      <charset val="128"/>
    </font>
    <font>
      <sz val="6"/>
      <name val="ＭＳ Ｐゴシック"/>
      <family val="3"/>
      <charset val="128"/>
      <scheme val="minor"/>
    </font>
    <font>
      <sz val="8"/>
      <color rgb="FF333333"/>
      <name val="MS Mincho"/>
      <family val="1"/>
      <charset val="128"/>
    </font>
    <font>
      <sz val="9"/>
      <color rgb="FF000000"/>
      <name val="MS Mincho"/>
      <family val="1"/>
      <charset val="128"/>
    </font>
    <font>
      <sz val="11"/>
      <name val="ＭＳ 明朝"/>
      <family val="1"/>
      <charset val="128"/>
    </font>
    <font>
      <b/>
      <sz val="11"/>
      <name val="ＭＳ 明朝"/>
      <family val="1"/>
      <charset val="128"/>
    </font>
    <font>
      <sz val="14"/>
      <color theme="1"/>
      <name val="ＭＳ Ｐゴシック"/>
      <family val="2"/>
      <scheme val="minor"/>
    </font>
    <font>
      <sz val="12"/>
      <color theme="1"/>
      <name val="ＭＳ Ｐゴシック"/>
      <family val="2"/>
      <scheme val="minor"/>
    </font>
    <font>
      <b/>
      <sz val="14"/>
      <name val="ＭＳ 明朝"/>
      <family val="1"/>
      <charset val="128"/>
    </font>
    <font>
      <b/>
      <sz val="14"/>
      <color theme="1"/>
      <name val="ＭＳ 明朝"/>
      <family val="1"/>
      <charset val="128"/>
    </font>
    <font>
      <sz val="14"/>
      <color theme="1"/>
      <name val="ＭＳ Ｐ明朝"/>
      <family val="1"/>
      <charset val="128"/>
    </font>
    <font>
      <b/>
      <sz val="14"/>
      <color rgb="FF000000"/>
      <name val="MS Mincho"/>
      <family val="1"/>
      <charset val="128"/>
    </font>
    <font>
      <sz val="14"/>
      <name val="ＭＳ 明朝"/>
      <family val="1"/>
      <charset val="128"/>
    </font>
    <font>
      <sz val="14"/>
      <color rgb="FF000000"/>
      <name val="MS Mincho"/>
      <family val="1"/>
      <charset val="128"/>
    </font>
    <font>
      <sz val="14"/>
      <color theme="1"/>
      <name val="MS Mincho"/>
      <family val="1"/>
      <charset val="128"/>
    </font>
    <font>
      <b/>
      <sz val="13"/>
      <color rgb="FFFFFFFF"/>
      <name val="ＭＳ 明朝"/>
      <family val="1"/>
      <charset val="128"/>
    </font>
    <font>
      <b/>
      <sz val="9"/>
      <color rgb="FFFFFFFF"/>
      <name val="ＭＳ 明朝"/>
      <family val="1"/>
      <charset val="128"/>
    </font>
    <font>
      <sz val="9"/>
      <color rgb="FFC00000"/>
      <name val="ＭＳ 明朝"/>
      <family val="1"/>
      <charset val="128"/>
    </font>
    <font>
      <sz val="8"/>
      <color rgb="FF333333"/>
      <name val="ＭＳ 明朝"/>
      <family val="1"/>
      <charset val="128"/>
    </font>
    <font>
      <sz val="10"/>
      <color rgb="FF000000"/>
      <name val="ＭＳ 明朝"/>
      <family val="1"/>
      <charset val="128"/>
    </font>
    <font>
      <sz val="10"/>
      <color rgb="FF0000FF"/>
      <name val="ＭＳ 明朝"/>
      <family val="1"/>
      <charset val="128"/>
    </font>
    <font>
      <b/>
      <sz val="10"/>
      <color rgb="FF000000"/>
      <name val="ＭＳ 明朝"/>
      <family val="1"/>
      <charset val="128"/>
    </font>
    <font>
      <sz val="9"/>
      <color rgb="FF000000"/>
      <name val="ＭＳ 明朝"/>
      <family val="1"/>
      <charset val="128"/>
    </font>
    <font>
      <b/>
      <sz val="9"/>
      <color rgb="FF000000"/>
      <name val="ＭＳ 明朝"/>
      <family val="1"/>
      <charset val="128"/>
    </font>
    <font>
      <sz val="14"/>
      <color rgb="FF000000"/>
      <name val="ＭＳ 明朝"/>
      <family val="1"/>
      <charset val="128"/>
    </font>
    <font>
      <b/>
      <sz val="14"/>
      <color rgb="FF000000"/>
      <name val="ＭＳ 明朝"/>
      <family val="1"/>
      <charset val="128"/>
    </font>
    <font>
      <sz val="14"/>
      <color theme="1"/>
      <name val="ＭＳ 明朝"/>
      <family val="1"/>
      <charset val="128"/>
    </font>
    <font>
      <b/>
      <sz val="22"/>
      <name val="ＭＳ 明朝"/>
      <family val="1"/>
      <charset val="128"/>
    </font>
    <font>
      <sz val="12"/>
      <color rgb="FF000000"/>
      <name val="ＭＳ 明朝"/>
      <family val="1"/>
      <charset val="128"/>
    </font>
    <font>
      <sz val="20"/>
      <color theme="1"/>
      <name val="ＭＳ 明朝"/>
      <family val="1"/>
      <charset val="128"/>
    </font>
    <font>
      <sz val="18"/>
      <color theme="1"/>
      <name val="ＭＳ 明朝"/>
      <family val="1"/>
      <charset val="128"/>
    </font>
    <font>
      <sz val="22"/>
      <color theme="1"/>
      <name val="ＭＳ 明朝"/>
      <family val="1"/>
      <charset val="128"/>
    </font>
    <font>
      <sz val="14"/>
      <color rgb="FF595959"/>
      <name val="ＭＳ 明朝"/>
      <family val="1"/>
      <charset val="128"/>
    </font>
    <font>
      <b/>
      <sz val="14"/>
      <color rgb="FFFFFFFF"/>
      <name val="ＭＳ 明朝"/>
      <family val="1"/>
      <charset val="128"/>
    </font>
    <font>
      <b/>
      <sz val="14"/>
      <color rgb="FF1F4E79"/>
      <name val="ＭＳ 明朝"/>
      <family val="1"/>
      <charset val="128"/>
    </font>
    <font>
      <b/>
      <sz val="14"/>
      <name val="ＭＳ 明朝"/>
      <family val="1"/>
      <charset val="128"/>
    </font>
    <font>
      <sz val="11"/>
      <color rgb="FF000000"/>
      <name val="ＭＳ 明朝"/>
      <family val="1"/>
      <charset val="128"/>
    </font>
    <font>
      <b/>
      <sz val="10"/>
      <color rgb="FF000000"/>
      <name val="ＭＳ 明朝"/>
      <family val="1"/>
      <charset val="128"/>
    </font>
    <font>
      <sz val="9"/>
      <color rgb="FF000000"/>
      <name val="ＭＳ 明朝"/>
      <family val="1"/>
      <charset val="128"/>
    </font>
    <font>
      <sz val="8"/>
      <color rgb="FF000000"/>
      <name val="ＭＳ 明朝"/>
      <family val="1"/>
      <charset val="128"/>
    </font>
    <font>
      <b/>
      <sz val="13"/>
      <color rgb="FF000000"/>
      <name val="ＭＳ 明朝"/>
      <family val="1"/>
      <charset val="128"/>
    </font>
    <font>
      <b/>
      <sz val="11"/>
      <color rgb="FF000000"/>
      <name val="ＭＳ 明朝"/>
      <family val="1"/>
      <charset val="128"/>
    </font>
    <font>
      <sz val="10"/>
      <color rgb="FF000000"/>
      <name val="ＭＳ 明朝"/>
      <family val="1"/>
      <charset val="128"/>
    </font>
    <font>
      <b/>
      <sz val="14"/>
      <name val="ＭＳ 明朝"/>
      <family val="1"/>
      <charset val="128"/>
    </font>
    <font>
      <sz val="11"/>
      <name val="ＭＳ 明朝"/>
      <family val="1"/>
      <charset val="128"/>
    </font>
    <font>
      <b/>
      <sz val="10"/>
      <name val="ＭＳ 明朝"/>
      <family val="1"/>
      <charset val="128"/>
    </font>
    <font>
      <sz val="9"/>
      <name val="ＭＳ 明朝"/>
      <family val="1"/>
      <charset val="128"/>
    </font>
    <font>
      <b/>
      <sz val="10"/>
      <color rgb="FFFF0000"/>
      <name val="ＭＳ 明朝"/>
      <family val="1"/>
      <charset val="128"/>
    </font>
    <font>
      <sz val="8"/>
      <color rgb="FF333333"/>
      <name val="Noto Sans CJK SC"/>
      <family val="2"/>
    </font>
  </fonts>
  <fills count="23">
    <fill>
      <patternFill patternType="none"/>
    </fill>
    <fill>
      <patternFill patternType="gray125"/>
    </fill>
    <fill>
      <patternFill patternType="solid">
        <fgColor rgb="FF1F4E79"/>
      </patternFill>
    </fill>
    <fill>
      <patternFill patternType="solid">
        <fgColor rgb="FFFFF9C4"/>
      </patternFill>
    </fill>
    <fill>
      <patternFill patternType="solid">
        <fgColor rgb="FFD9E1F2"/>
      </patternFill>
    </fill>
    <fill>
      <patternFill patternType="solid">
        <fgColor rgb="FFFFFDE7"/>
      </patternFill>
    </fill>
    <fill>
      <patternFill patternType="solid">
        <fgColor rgb="FFEBF3FB"/>
      </patternFill>
    </fill>
    <fill>
      <patternFill patternType="solid">
        <fgColor rgb="FF595959"/>
      </patternFill>
    </fill>
    <fill>
      <patternFill patternType="solid">
        <fgColor rgb="FFF2F2F2"/>
      </patternFill>
    </fill>
    <fill>
      <patternFill patternType="solid">
        <fgColor theme="4" tint="0.79998168889431442"/>
        <bgColor indexed="64"/>
      </patternFill>
    </fill>
    <fill>
      <patternFill patternType="solid">
        <fgColor rgb="FFDCE6F1"/>
      </patternFill>
    </fill>
    <fill>
      <patternFill patternType="solid">
        <fgColor rgb="FF1F4E79"/>
      </patternFill>
    </fill>
    <fill>
      <patternFill patternType="solid">
        <fgColor rgb="FFEFF6FF"/>
      </patternFill>
    </fill>
    <fill>
      <patternFill patternType="solid">
        <fgColor rgb="FFDBEAFE"/>
      </patternFill>
    </fill>
    <fill>
      <patternFill patternType="solid">
        <fgColor rgb="FFFFF8E1"/>
      </patternFill>
    </fill>
    <fill>
      <patternFill patternType="solid">
        <fgColor rgb="FFDBEAFE"/>
      </patternFill>
    </fill>
    <fill>
      <patternFill patternType="solid">
        <fgColor rgb="FFDCE6F1"/>
      </patternFill>
    </fill>
    <fill>
      <patternFill patternType="solid">
        <fgColor rgb="FFFFFF00"/>
      </patternFill>
    </fill>
    <fill>
      <patternFill patternType="solid">
        <fgColor rgb="FFD9D9D9"/>
      </patternFill>
    </fill>
    <fill>
      <patternFill patternType="solid">
        <fgColor rgb="FFBFBFBF"/>
      </patternFill>
    </fill>
    <fill>
      <patternFill patternType="solid">
        <fgColor rgb="FFFFFAE0"/>
      </patternFill>
    </fill>
    <fill>
      <patternFill patternType="solid">
        <fgColor rgb="FFFFFF00"/>
        <bgColor indexed="64"/>
      </patternFill>
    </fill>
    <fill>
      <patternFill patternType="solid">
        <fgColor rgb="FFDCE6F1"/>
        <bgColor rgb="FFDCE6F2"/>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1">
    <xf numFmtId="0" fontId="0" fillId="0" borderId="3"/>
  </cellStyleXfs>
  <cellXfs count="141">
    <xf numFmtId="0" fontId="0" fillId="0" borderId="0" xfId="0" applyBorder="1"/>
    <xf numFmtId="0" fontId="7" fillId="0" borderId="3" xfId="0" applyFont="1" applyAlignment="1">
      <alignment horizontal="left" vertical="center"/>
    </xf>
    <xf numFmtId="0" fontId="0" fillId="0" borderId="3" xfId="0"/>
    <xf numFmtId="0" fontId="4" fillId="0" borderId="3" xfId="0" applyFont="1" applyAlignment="1">
      <alignment horizontal="left" vertical="center"/>
    </xf>
    <xf numFmtId="0" fontId="0" fillId="0" borderId="4" xfId="0" applyBorder="1"/>
    <xf numFmtId="176" fontId="8" fillId="17" borderId="1" xfId="0" applyNumberFormat="1" applyFont="1" applyFill="1" applyBorder="1" applyAlignment="1">
      <alignment horizontal="left" vertical="center"/>
    </xf>
    <xf numFmtId="0" fontId="8" fillId="17" borderId="1" xfId="0" applyFont="1" applyFill="1" applyBorder="1" applyAlignment="1">
      <alignment horizontal="left" vertical="center"/>
    </xf>
    <xf numFmtId="0" fontId="11" fillId="0" borderId="7" xfId="0" applyFont="1" applyBorder="1"/>
    <xf numFmtId="0" fontId="10" fillId="0" borderId="7" xfId="0" applyFont="1" applyBorder="1"/>
    <xf numFmtId="49" fontId="14" fillId="0" borderId="7" xfId="0" applyNumberFormat="1" applyFont="1" applyBorder="1" applyAlignment="1">
      <alignment vertical="center"/>
    </xf>
    <xf numFmtId="0" fontId="14" fillId="0" borderId="7" xfId="0" applyFont="1" applyBorder="1" applyAlignment="1">
      <alignment vertical="center"/>
    </xf>
    <xf numFmtId="0" fontId="10" fillId="0" borderId="0" xfId="0" applyFont="1" applyBorder="1"/>
    <xf numFmtId="0" fontId="12" fillId="20" borderId="5" xfId="0" applyFont="1" applyFill="1" applyBorder="1" applyAlignment="1">
      <alignment horizontal="center" vertical="center"/>
    </xf>
    <xf numFmtId="0" fontId="10" fillId="0" borderId="3" xfId="0" applyFont="1"/>
    <xf numFmtId="0" fontId="17" fillId="0" borderId="3" xfId="0" applyFont="1" applyAlignment="1">
      <alignment horizontal="left" vertical="center"/>
    </xf>
    <xf numFmtId="0" fontId="10" fillId="0" borderId="4" xfId="0" applyFont="1" applyBorder="1"/>
    <xf numFmtId="0" fontId="15" fillId="0" borderId="3" xfId="0" applyFont="1" applyAlignment="1">
      <alignment horizontal="center" vertical="center"/>
    </xf>
    <xf numFmtId="0" fontId="18" fillId="0" borderId="3" xfId="0" applyFont="1" applyAlignment="1">
      <alignment horizontal="left"/>
    </xf>
    <xf numFmtId="0" fontId="17" fillId="0" borderId="6" xfId="0" applyFont="1" applyBorder="1" applyAlignment="1">
      <alignment horizontal="left" vertical="center"/>
    </xf>
    <xf numFmtId="0" fontId="0" fillId="0" borderId="6" xfId="0" applyBorder="1"/>
    <xf numFmtId="0" fontId="12" fillId="0" borderId="7" xfId="0" applyFont="1" applyBorder="1"/>
    <xf numFmtId="0" fontId="13" fillId="0" borderId="7" xfId="0" applyFont="1" applyBorder="1"/>
    <xf numFmtId="0" fontId="17" fillId="0" borderId="3" xfId="0" applyFont="1" applyAlignment="1">
      <alignment vertical="center"/>
    </xf>
    <xf numFmtId="0" fontId="2" fillId="0" borderId="3" xfId="0" applyFont="1" applyAlignment="1">
      <alignment vertical="center"/>
    </xf>
    <xf numFmtId="0" fontId="23" fillId="9" borderId="1" xfId="0" applyFont="1" applyFill="1" applyBorder="1" applyAlignment="1">
      <alignment horizontal="right" vertical="center"/>
    </xf>
    <xf numFmtId="0" fontId="23" fillId="9" borderId="1" xfId="0" applyFont="1" applyFill="1" applyBorder="1" applyAlignment="1">
      <alignment horizontal="left" vertical="center"/>
    </xf>
    <xf numFmtId="0" fontId="26" fillId="10" borderId="1" xfId="0" applyFont="1" applyFill="1" applyBorder="1" applyAlignment="1">
      <alignment horizontal="left" vertical="center"/>
    </xf>
    <xf numFmtId="0" fontId="29" fillId="0" borderId="3" xfId="0" applyFont="1" applyAlignment="1">
      <alignment horizontal="left" vertical="center"/>
    </xf>
    <xf numFmtId="0" fontId="34" fillId="0" borderId="7" xfId="0" applyFont="1" applyBorder="1"/>
    <xf numFmtId="0" fontId="30" fillId="0" borderId="7" xfId="0" applyFont="1" applyBorder="1"/>
    <xf numFmtId="0" fontId="30" fillId="0" borderId="4" xfId="0" applyFont="1" applyBorder="1"/>
    <xf numFmtId="0" fontId="28" fillId="8" borderId="2" xfId="0" applyFont="1" applyFill="1" applyBorder="1" applyAlignment="1">
      <alignment horizontal="left" vertical="center"/>
    </xf>
    <xf numFmtId="0" fontId="42" fillId="16" borderId="8" xfId="0" applyFont="1" applyFill="1" applyBorder="1" applyAlignment="1">
      <alignment horizontal="left" vertical="center"/>
    </xf>
    <xf numFmtId="0" fontId="41" fillId="16" borderId="9" xfId="0" applyFont="1" applyFill="1" applyBorder="1" applyAlignment="1">
      <alignment horizontal="left" vertical="center"/>
    </xf>
    <xf numFmtId="0" fontId="46" fillId="9" borderId="8" xfId="0" applyFont="1" applyFill="1" applyBorder="1" applyAlignment="1">
      <alignment horizontal="right" vertical="center"/>
    </xf>
    <xf numFmtId="0" fontId="0" fillId="0" borderId="13" xfId="0" applyBorder="1"/>
    <xf numFmtId="0" fontId="50" fillId="16" borderId="8" xfId="0" applyFont="1" applyFill="1" applyBorder="1" applyAlignment="1">
      <alignment horizontal="left" vertical="center"/>
    </xf>
    <xf numFmtId="0" fontId="0" fillId="0" borderId="16" xfId="0" applyBorder="1"/>
    <xf numFmtId="0" fontId="0" fillId="21" borderId="3" xfId="0" applyFill="1"/>
    <xf numFmtId="0" fontId="0" fillId="21" borderId="19" xfId="0" applyFill="1" applyBorder="1"/>
    <xf numFmtId="0" fontId="0" fillId="21" borderId="13" xfId="0" applyFill="1" applyBorder="1"/>
    <xf numFmtId="0" fontId="0" fillId="21" borderId="14" xfId="0" applyFill="1" applyBorder="1"/>
    <xf numFmtId="0" fontId="46" fillId="9" borderId="18" xfId="0" applyFont="1" applyFill="1" applyBorder="1"/>
    <xf numFmtId="0" fontId="46" fillId="9" borderId="10" xfId="0" applyFont="1" applyFill="1" applyBorder="1"/>
    <xf numFmtId="0" fontId="24" fillId="21" borderId="1" xfId="0" applyFont="1" applyFill="1" applyBorder="1" applyAlignment="1">
      <alignment horizontal="left" vertical="center"/>
    </xf>
    <xf numFmtId="0" fontId="17" fillId="0" borderId="3" xfId="0" applyFont="1" applyAlignment="1">
      <alignment horizontal="right" vertical="center"/>
    </xf>
    <xf numFmtId="0" fontId="10" fillId="0" borderId="3" xfId="0" applyFont="1" applyAlignment="1">
      <alignment horizontal="right"/>
    </xf>
    <xf numFmtId="0" fontId="51" fillId="4" borderId="21" xfId="0" applyFont="1" applyFill="1" applyBorder="1" applyAlignment="1">
      <alignment horizontal="center" vertical="center"/>
    </xf>
    <xf numFmtId="0" fontId="8" fillId="17" borderId="10" xfId="0" applyFont="1" applyFill="1" applyBorder="1" applyAlignment="1">
      <alignment horizontal="left" vertical="center"/>
    </xf>
    <xf numFmtId="0" fontId="0" fillId="0" borderId="13" xfId="0" applyBorder="1"/>
    <xf numFmtId="0" fontId="0" fillId="0" borderId="14" xfId="0" applyBorder="1"/>
    <xf numFmtId="0" fontId="8" fillId="4" borderId="10" xfId="0" applyFont="1" applyFill="1" applyBorder="1" applyAlignment="1">
      <alignment horizontal="left" vertical="center" wrapText="1"/>
    </xf>
    <xf numFmtId="0" fontId="0" fillId="0" borderId="13" xfId="0" applyBorder="1" applyAlignment="1">
      <alignment wrapText="1"/>
    </xf>
    <xf numFmtId="0" fontId="0" fillId="0" borderId="14" xfId="0" applyBorder="1" applyAlignment="1">
      <alignment wrapText="1"/>
    </xf>
    <xf numFmtId="0" fontId="8" fillId="4" borderId="10" xfId="0" applyFont="1" applyFill="1" applyBorder="1" applyAlignment="1">
      <alignment horizontal="left" vertical="center"/>
    </xf>
    <xf numFmtId="0" fontId="52" fillId="22" borderId="21" xfId="0" applyFont="1" applyFill="1" applyBorder="1" applyAlignment="1">
      <alignment horizontal="left" vertical="center" wrapText="1"/>
    </xf>
    <xf numFmtId="0" fontId="3" fillId="0" borderId="11" xfId="0" applyFont="1" applyBorder="1" applyAlignment="1">
      <alignment horizontal="left" vertical="center"/>
    </xf>
    <xf numFmtId="0" fontId="0" fillId="0" borderId="11" xfId="0" applyBorder="1"/>
    <xf numFmtId="0" fontId="43" fillId="16" borderId="10" xfId="0" applyFont="1" applyFill="1" applyBorder="1" applyAlignment="1">
      <alignment horizontal="left" vertical="center"/>
    </xf>
    <xf numFmtId="3" fontId="25" fillId="10" borderId="10" xfId="0" applyNumberFormat="1" applyFont="1" applyFill="1" applyBorder="1" applyAlignment="1">
      <alignment horizontal="right" vertical="center"/>
    </xf>
    <xf numFmtId="0" fontId="22" fillId="14" borderId="10" xfId="0" applyFont="1" applyFill="1" applyBorder="1" applyAlignment="1">
      <alignment horizontal="left" vertical="center" wrapText="1"/>
    </xf>
    <xf numFmtId="3" fontId="8" fillId="17" borderId="10" xfId="0" applyNumberFormat="1" applyFont="1" applyFill="1" applyBorder="1" applyAlignment="1">
      <alignment horizontal="left" vertical="center"/>
    </xf>
    <xf numFmtId="0" fontId="8" fillId="19" borderId="10" xfId="0" applyFont="1" applyFill="1" applyBorder="1" applyAlignment="1">
      <alignment horizontal="left" vertical="center"/>
    </xf>
    <xf numFmtId="0" fontId="43" fillId="14" borderId="10" xfId="0" applyFont="1" applyFill="1" applyBorder="1" applyAlignment="1">
      <alignment horizontal="left" vertical="center"/>
    </xf>
    <xf numFmtId="0" fontId="40" fillId="17" borderId="10" xfId="0" applyFont="1" applyFill="1" applyBorder="1" applyAlignment="1">
      <alignment horizontal="left" vertical="center"/>
    </xf>
    <xf numFmtId="0" fontId="1" fillId="10" borderId="10" xfId="0" applyFont="1" applyFill="1" applyBorder="1" applyAlignment="1">
      <alignment horizontal="left" vertical="center"/>
    </xf>
    <xf numFmtId="0" fontId="22" fillId="10" borderId="10" xfId="0" applyFont="1" applyFill="1" applyBorder="1" applyAlignment="1">
      <alignment horizontal="left" vertical="center" wrapText="1"/>
    </xf>
    <xf numFmtId="0" fontId="1" fillId="5" borderId="22" xfId="0" applyFont="1" applyFill="1" applyBorder="1" applyAlignment="1">
      <alignment horizontal="left" vertical="center"/>
    </xf>
    <xf numFmtId="0" fontId="0" fillId="0" borderId="23" xfId="0" applyBorder="1"/>
    <xf numFmtId="0" fontId="0" fillId="0" borderId="24" xfId="0" applyBorder="1"/>
    <xf numFmtId="0" fontId="40" fillId="4" borderId="10" xfId="0" applyFont="1" applyFill="1" applyBorder="1" applyAlignment="1">
      <alignment horizontal="left" vertical="center"/>
    </xf>
    <xf numFmtId="0" fontId="20" fillId="11" borderId="10" xfId="0" applyFont="1" applyFill="1" applyBorder="1" applyAlignment="1">
      <alignment horizontal="left" vertical="center" wrapText="1"/>
    </xf>
    <xf numFmtId="0" fontId="25" fillId="10" borderId="10" xfId="0" applyFont="1" applyFill="1" applyBorder="1" applyAlignment="1">
      <alignment horizontal="right" vertical="center"/>
    </xf>
    <xf numFmtId="0" fontId="6" fillId="12" borderId="10" xfId="0" applyFont="1" applyFill="1" applyBorder="1" applyAlignment="1">
      <alignment horizontal="left" vertical="center" wrapText="1"/>
    </xf>
    <xf numFmtId="0" fontId="19" fillId="2" borderId="11" xfId="0" applyFont="1" applyFill="1" applyBorder="1" applyAlignment="1">
      <alignment horizontal="center" vertical="center"/>
    </xf>
    <xf numFmtId="0" fontId="21" fillId="3" borderId="11" xfId="0" applyFont="1" applyFill="1" applyBorder="1" applyAlignment="1">
      <alignment horizontal="left" vertical="center"/>
    </xf>
    <xf numFmtId="0" fontId="22" fillId="13" borderId="10" xfId="0" applyFont="1" applyFill="1" applyBorder="1" applyAlignment="1">
      <alignment horizontal="left" vertical="center" wrapText="1"/>
    </xf>
    <xf numFmtId="0" fontId="40" fillId="19" borderId="10" xfId="0" applyFont="1" applyFill="1" applyBorder="1" applyAlignment="1">
      <alignment horizontal="left" vertical="center"/>
    </xf>
    <xf numFmtId="0" fontId="40" fillId="18" borderId="11" xfId="0" applyFont="1" applyFill="1" applyBorder="1" applyAlignment="1">
      <alignment horizontal="left" vertical="center"/>
    </xf>
    <xf numFmtId="3" fontId="23" fillId="6" borderId="10" xfId="0" applyNumberFormat="1" applyFont="1" applyFill="1" applyBorder="1" applyAlignment="1">
      <alignment horizontal="right" vertical="center"/>
    </xf>
    <xf numFmtId="0" fontId="9" fillId="18" borderId="11" xfId="0" applyFont="1" applyFill="1" applyBorder="1" applyAlignment="1">
      <alignment horizontal="left" vertical="center"/>
    </xf>
    <xf numFmtId="0" fontId="8" fillId="18" borderId="11" xfId="0" applyFont="1" applyFill="1" applyBorder="1" applyAlignment="1">
      <alignment horizontal="left" vertical="center"/>
    </xf>
    <xf numFmtId="0" fontId="27" fillId="4" borderId="10" xfId="0" applyFont="1" applyFill="1" applyBorder="1" applyAlignment="1">
      <alignment horizontal="center" vertical="center"/>
    </xf>
    <xf numFmtId="0" fontId="6" fillId="0" borderId="10" xfId="0" applyFont="1" applyBorder="1" applyAlignment="1">
      <alignment horizontal="left" vertical="center" wrapText="1"/>
    </xf>
    <xf numFmtId="0" fontId="46" fillId="9" borderId="10" xfId="0" applyFont="1" applyFill="1" applyBorder="1" applyAlignment="1">
      <alignment horizontal="left"/>
    </xf>
    <xf numFmtId="0" fontId="45" fillId="19" borderId="10" xfId="0" applyFont="1" applyFill="1" applyBorder="1" applyAlignment="1">
      <alignment horizontal="left" vertical="center" wrapText="1"/>
    </xf>
    <xf numFmtId="0" fontId="43" fillId="15" borderId="10" xfId="0" applyFont="1" applyFill="1" applyBorder="1" applyAlignment="1">
      <alignment horizontal="left" vertical="center"/>
    </xf>
    <xf numFmtId="3" fontId="41" fillId="16" borderId="10" xfId="0" applyNumberFormat="1" applyFont="1" applyFill="1" applyBorder="1" applyAlignment="1">
      <alignment horizontal="right" vertical="center"/>
    </xf>
    <xf numFmtId="0" fontId="0" fillId="17" borderId="10" xfId="0" applyFill="1" applyBorder="1"/>
    <xf numFmtId="0" fontId="40" fillId="4" borderId="10" xfId="0" applyFont="1" applyFill="1" applyBorder="1" applyAlignment="1">
      <alignment horizontal="left" vertical="center" wrapText="1"/>
    </xf>
    <xf numFmtId="3" fontId="49" fillId="16" borderId="10" xfId="0" applyNumberFormat="1" applyFont="1" applyFill="1" applyBorder="1" applyAlignment="1">
      <alignment horizontal="right" vertical="center"/>
    </xf>
    <xf numFmtId="0" fontId="45" fillId="19" borderId="12" xfId="0" applyFont="1" applyFill="1" applyBorder="1" applyAlignment="1">
      <alignment horizontal="left" vertical="center"/>
    </xf>
    <xf numFmtId="0" fontId="0" fillId="0" borderId="15" xfId="0" applyBorder="1"/>
    <xf numFmtId="0" fontId="0" fillId="0" borderId="16" xfId="0" applyBorder="1"/>
    <xf numFmtId="0" fontId="26" fillId="10" borderId="10" xfId="0" applyFont="1" applyFill="1" applyBorder="1" applyAlignment="1">
      <alignment horizontal="left" vertical="center"/>
    </xf>
    <xf numFmtId="0" fontId="40" fillId="19" borderId="12" xfId="0" applyFont="1" applyFill="1" applyBorder="1" applyAlignment="1">
      <alignment horizontal="left" vertical="center"/>
    </xf>
    <xf numFmtId="3" fontId="44" fillId="16" borderId="12" xfId="0" applyNumberFormat="1" applyFont="1" applyFill="1" applyBorder="1" applyAlignment="1">
      <alignment horizontal="right" vertical="center"/>
    </xf>
    <xf numFmtId="0" fontId="48" fillId="19" borderId="10" xfId="0" applyFont="1" applyFill="1" applyBorder="1" applyAlignment="1">
      <alignment horizontal="left" vertical="center"/>
    </xf>
    <xf numFmtId="0" fontId="46" fillId="9" borderId="18" xfId="0" applyFont="1" applyFill="1" applyBorder="1" applyAlignment="1">
      <alignment horizontal="left"/>
    </xf>
    <xf numFmtId="0" fontId="0" fillId="0" borderId="6" xfId="0" applyBorder="1"/>
    <xf numFmtId="0" fontId="0" fillId="0" borderId="20" xfId="0" applyBorder="1"/>
    <xf numFmtId="0" fontId="0" fillId="0" borderId="3" xfId="0"/>
    <xf numFmtId="0" fontId="0" fillId="0" borderId="0" xfId="0" applyBorder="1"/>
    <xf numFmtId="0" fontId="28" fillId="0" borderId="3" xfId="0" applyFont="1" applyAlignment="1">
      <alignment horizontal="left" vertical="center"/>
    </xf>
    <xf numFmtId="0" fontId="28" fillId="0" borderId="11" xfId="0" applyFont="1" applyBorder="1" applyAlignment="1">
      <alignment horizontal="left" vertical="center"/>
    </xf>
    <xf numFmtId="0" fontId="29" fillId="0" borderId="3" xfId="0" applyFont="1" applyAlignment="1">
      <alignment horizontal="left" vertical="center"/>
    </xf>
    <xf numFmtId="0" fontId="16" fillId="0" borderId="10" xfId="0" applyFont="1" applyBorder="1" applyAlignment="1">
      <alignment horizontal="left" vertical="center"/>
    </xf>
    <xf numFmtId="0" fontId="28" fillId="0" borderId="3" xfId="0" applyFont="1" applyAlignment="1">
      <alignment horizontal="right" vertical="center"/>
    </xf>
    <xf numFmtId="0" fontId="32" fillId="0" borderId="3" xfId="0" applyFont="1" applyAlignment="1">
      <alignment horizontal="left" vertical="center" wrapText="1"/>
    </xf>
    <xf numFmtId="0" fontId="10" fillId="0" borderId="3" xfId="0" applyFont="1"/>
    <xf numFmtId="3" fontId="33" fillId="0" borderId="7" xfId="0" applyNumberFormat="1" applyFont="1" applyBorder="1" applyAlignment="1">
      <alignment horizontal="center"/>
    </xf>
    <xf numFmtId="0" fontId="0" fillId="0" borderId="7" xfId="0" applyBorder="1"/>
    <xf numFmtId="0" fontId="30" fillId="0" borderId="11" xfId="0" applyFont="1" applyBorder="1" applyAlignment="1">
      <alignment horizontal="left"/>
    </xf>
    <xf numFmtId="0" fontId="31" fillId="0" borderId="3" xfId="0" applyFont="1" applyAlignment="1">
      <alignment horizontal="center" vertical="center"/>
    </xf>
    <xf numFmtId="0" fontId="29" fillId="0" borderId="3" xfId="0" applyFont="1" applyAlignment="1">
      <alignment horizontal="center" vertical="center"/>
    </xf>
    <xf numFmtId="3" fontId="13" fillId="0" borderId="17" xfId="0" applyNumberFormat="1" applyFont="1" applyBorder="1" applyAlignment="1">
      <alignment horizontal="center" vertical="center"/>
    </xf>
    <xf numFmtId="0" fontId="7" fillId="0" borderId="3" xfId="0" applyFont="1" applyAlignment="1">
      <alignment horizontal="left" vertical="center"/>
    </xf>
    <xf numFmtId="0" fontId="37" fillId="7" borderId="3" xfId="0" applyFont="1" applyFill="1" applyAlignment="1">
      <alignment horizontal="center" vertical="center"/>
    </xf>
    <xf numFmtId="3" fontId="28" fillId="0" borderId="10" xfId="0" applyNumberFormat="1" applyFont="1" applyBorder="1" applyAlignment="1">
      <alignment horizontal="right" vertical="center"/>
    </xf>
    <xf numFmtId="0" fontId="37" fillId="2" borderId="12" xfId="0" applyFont="1" applyFill="1" applyBorder="1" applyAlignment="1">
      <alignment horizontal="center" vertical="center"/>
    </xf>
    <xf numFmtId="0" fontId="28" fillId="0" borderId="10" xfId="0" applyFont="1" applyBorder="1" applyAlignment="1">
      <alignment horizontal="left" vertical="center"/>
    </xf>
    <xf numFmtId="0" fontId="47" fillId="8" borderId="10" xfId="0" applyFont="1" applyFill="1" applyBorder="1" applyAlignment="1">
      <alignment horizontal="center" vertical="center"/>
    </xf>
    <xf numFmtId="0" fontId="28" fillId="0" borderId="14" xfId="0" applyFont="1" applyBorder="1" applyAlignment="1">
      <alignment horizontal="left" vertical="center"/>
    </xf>
    <xf numFmtId="0" fontId="29" fillId="4" borderId="10" xfId="0" applyFont="1" applyFill="1" applyBorder="1" applyAlignment="1">
      <alignment horizontal="center" vertical="center"/>
    </xf>
    <xf numFmtId="3" fontId="29" fillId="6" borderId="10" xfId="0" applyNumberFormat="1" applyFont="1" applyFill="1" applyBorder="1" applyAlignment="1">
      <alignment horizontal="right" vertical="center"/>
    </xf>
    <xf numFmtId="0" fontId="29" fillId="6" borderId="10" xfId="0" applyFont="1" applyFill="1" applyBorder="1" applyAlignment="1">
      <alignment horizontal="center" vertical="center"/>
    </xf>
    <xf numFmtId="0" fontId="29" fillId="8" borderId="10" xfId="0" applyFont="1" applyFill="1" applyBorder="1" applyAlignment="1">
      <alignment horizontal="center" vertical="center"/>
    </xf>
    <xf numFmtId="3" fontId="28" fillId="8" borderId="10" xfId="0" applyNumberFormat="1" applyFont="1" applyFill="1" applyBorder="1" applyAlignment="1">
      <alignment horizontal="right" vertical="center"/>
    </xf>
    <xf numFmtId="0" fontId="29" fillId="4" borderId="21" xfId="0" applyFont="1" applyFill="1" applyBorder="1" applyAlignment="1">
      <alignment horizontal="center" vertical="center"/>
    </xf>
    <xf numFmtId="0" fontId="36" fillId="0" borderId="3" xfId="0" applyFont="1" applyAlignment="1">
      <alignment horizontal="left" vertical="center"/>
    </xf>
    <xf numFmtId="0" fontId="28" fillId="8" borderId="10" xfId="0" applyFont="1" applyFill="1" applyBorder="1" applyAlignment="1">
      <alignment horizontal="left" vertical="center"/>
    </xf>
    <xf numFmtId="177" fontId="28" fillId="8" borderId="10" xfId="0" applyNumberFormat="1" applyFont="1" applyFill="1" applyBorder="1" applyAlignment="1">
      <alignment horizontal="right" vertical="center"/>
    </xf>
    <xf numFmtId="0" fontId="4" fillId="0" borderId="3" xfId="0" applyFont="1" applyAlignment="1">
      <alignment horizontal="left" vertical="center"/>
    </xf>
    <xf numFmtId="0" fontId="35" fillId="0" borderId="3" xfId="0" applyFont="1" applyAlignment="1">
      <alignment horizontal="center"/>
    </xf>
    <xf numFmtId="0" fontId="29" fillId="8" borderId="10" xfId="0" applyFont="1" applyFill="1" applyBorder="1" applyAlignment="1">
      <alignment horizontal="right" vertical="center"/>
    </xf>
    <xf numFmtId="0" fontId="39" fillId="0" borderId="11" xfId="0" applyFont="1" applyBorder="1" applyAlignment="1">
      <alignment horizontal="center" vertical="center"/>
    </xf>
    <xf numFmtId="0" fontId="29" fillId="0" borderId="11" xfId="0" applyFont="1" applyBorder="1" applyAlignment="1">
      <alignment horizontal="center" vertical="center"/>
    </xf>
    <xf numFmtId="0" fontId="29" fillId="0" borderId="10" xfId="0" applyFont="1" applyBorder="1" applyAlignment="1">
      <alignment horizontal="center" vertical="center"/>
    </xf>
    <xf numFmtId="0" fontId="29" fillId="0" borderId="11" xfId="0" applyFont="1" applyBorder="1" applyAlignment="1">
      <alignment horizontal="left" vertical="center"/>
    </xf>
    <xf numFmtId="0" fontId="28" fillId="0" borderId="3" xfId="0" applyFont="1" applyAlignment="1">
      <alignment horizontal="left" vertical="center" wrapText="1"/>
    </xf>
    <xf numFmtId="3" fontId="38" fillId="0" borderId="11" xfId="0" applyNumberFormat="1"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60"/>
  <sheetViews>
    <sheetView tabSelected="1" zoomScale="118" zoomScaleNormal="118" workbookViewId="0">
      <selection activeCell="F5" sqref="F5"/>
    </sheetView>
  </sheetViews>
  <sheetFormatPr defaultRowHeight="13.5"/>
  <cols>
    <col min="1" max="1" width="0.5" customWidth="1"/>
    <col min="2" max="3" width="5" customWidth="1"/>
    <col min="4" max="4" width="18.625" customWidth="1"/>
    <col min="5" max="5" width="6" customWidth="1"/>
    <col min="6" max="6" width="9.125" customWidth="1"/>
    <col min="7" max="7" width="4.375" customWidth="1"/>
    <col min="8" max="8" width="12.5" customWidth="1"/>
    <col min="9" max="9" width="14.75" customWidth="1"/>
    <col min="10" max="10" width="11" customWidth="1"/>
    <col min="11" max="11" width="3.875" customWidth="1"/>
    <col min="12" max="12" width="7.875" customWidth="1"/>
    <col min="13" max="13" width="3" customWidth="1"/>
    <col min="14" max="14" width="1.875" customWidth="1"/>
    <col min="15" max="15" width="5.125" customWidth="1"/>
    <col min="16" max="31" width="3" customWidth="1"/>
  </cols>
  <sheetData>
    <row r="1" spans="1:31" ht="21.95" customHeight="1">
      <c r="A1" s="74" t="s">
        <v>0</v>
      </c>
      <c r="B1" s="57"/>
      <c r="C1" s="57"/>
      <c r="D1" s="57"/>
      <c r="E1" s="57"/>
      <c r="F1" s="57"/>
      <c r="G1" s="57"/>
      <c r="H1" s="57"/>
      <c r="I1" s="57"/>
      <c r="J1" s="57"/>
      <c r="K1" s="57"/>
      <c r="L1" s="57"/>
      <c r="M1" s="57"/>
      <c r="N1" s="57"/>
      <c r="O1" s="57"/>
      <c r="P1" s="57"/>
      <c r="Q1" s="71" t="s">
        <v>1</v>
      </c>
      <c r="R1" s="49"/>
      <c r="S1" s="49"/>
      <c r="T1" s="49"/>
      <c r="U1" s="49"/>
      <c r="V1" s="49"/>
      <c r="W1" s="49"/>
      <c r="X1" s="49"/>
      <c r="Y1" s="49"/>
      <c r="Z1" s="49"/>
      <c r="AA1" s="49"/>
      <c r="AB1" s="49"/>
      <c r="AC1" s="49"/>
      <c r="AD1" s="49"/>
      <c r="AE1" s="50"/>
    </row>
    <row r="2" spans="1:31" ht="21.95" customHeight="1">
      <c r="A2" s="75" t="s">
        <v>2</v>
      </c>
      <c r="B2" s="57"/>
      <c r="C2" s="57"/>
      <c r="D2" s="57"/>
      <c r="E2" s="57"/>
      <c r="F2" s="57"/>
      <c r="G2" s="57"/>
      <c r="H2" s="57"/>
      <c r="I2" s="57"/>
      <c r="J2" s="57"/>
      <c r="K2" s="57"/>
      <c r="L2" s="57"/>
      <c r="M2" s="57"/>
      <c r="N2" s="57"/>
      <c r="O2" s="57"/>
      <c r="P2" s="57"/>
      <c r="Q2" s="73"/>
      <c r="R2" s="49"/>
      <c r="S2" s="49"/>
      <c r="T2" s="49"/>
      <c r="U2" s="49"/>
      <c r="V2" s="49"/>
      <c r="W2" s="49"/>
      <c r="X2" s="49"/>
      <c r="Y2" s="49"/>
      <c r="Z2" s="49"/>
      <c r="AA2" s="49"/>
      <c r="AB2" s="49"/>
      <c r="AC2" s="49"/>
      <c r="AD2" s="49"/>
      <c r="AE2" s="50"/>
    </row>
    <row r="3" spans="1:31" ht="21.95" customHeight="1">
      <c r="A3" s="4"/>
      <c r="B3" s="4"/>
      <c r="C3" s="4"/>
      <c r="D3" s="4"/>
      <c r="E3" s="4"/>
      <c r="F3" s="4"/>
      <c r="G3" s="4"/>
      <c r="H3" s="4"/>
      <c r="I3" s="4"/>
      <c r="J3" s="4"/>
      <c r="K3" s="4"/>
      <c r="L3" s="4"/>
      <c r="M3" s="4"/>
      <c r="N3" s="4"/>
      <c r="O3" s="4"/>
      <c r="P3" s="4"/>
      <c r="Q3" s="73"/>
      <c r="R3" s="49"/>
      <c r="S3" s="49"/>
      <c r="T3" s="49"/>
      <c r="U3" s="49"/>
      <c r="V3" s="49"/>
      <c r="W3" s="49"/>
      <c r="X3" s="49"/>
      <c r="Y3" s="49"/>
      <c r="Z3" s="49"/>
      <c r="AA3" s="49"/>
      <c r="AB3" s="49"/>
      <c r="AC3" s="49"/>
      <c r="AD3" s="49"/>
      <c r="AE3" s="50"/>
    </row>
    <row r="4" spans="1:31" ht="21.95" customHeight="1">
      <c r="A4" s="80" t="s">
        <v>3</v>
      </c>
      <c r="B4" s="57"/>
      <c r="C4" s="57"/>
      <c r="D4" s="57"/>
      <c r="E4" s="57"/>
      <c r="F4" s="57"/>
      <c r="G4" s="57"/>
      <c r="H4" s="57"/>
      <c r="I4" s="57"/>
      <c r="J4" s="57"/>
      <c r="K4" s="57"/>
      <c r="L4" s="57"/>
      <c r="M4" s="57"/>
      <c r="N4" s="57"/>
      <c r="O4" s="57"/>
      <c r="P4" s="57"/>
      <c r="Q4" s="76" t="s">
        <v>4</v>
      </c>
      <c r="R4" s="49"/>
      <c r="S4" s="49"/>
      <c r="T4" s="49"/>
      <c r="U4" s="49"/>
      <c r="V4" s="49"/>
      <c r="W4" s="49"/>
      <c r="X4" s="49"/>
      <c r="Y4" s="49"/>
      <c r="Z4" s="49"/>
      <c r="AA4" s="49"/>
      <c r="AB4" s="49"/>
      <c r="AC4" s="49"/>
      <c r="AD4" s="49"/>
      <c r="AE4" s="50"/>
    </row>
    <row r="5" spans="1:31" ht="21.95" customHeight="1">
      <c r="A5" s="54" t="s">
        <v>5</v>
      </c>
      <c r="B5" s="49"/>
      <c r="C5" s="49"/>
      <c r="D5" s="50"/>
      <c r="E5" s="24" t="s">
        <v>6</v>
      </c>
      <c r="F5" s="5"/>
      <c r="G5" s="25" t="s">
        <v>7</v>
      </c>
      <c r="H5" s="6"/>
      <c r="I5" s="25" t="s">
        <v>8</v>
      </c>
      <c r="J5" s="6"/>
      <c r="K5" s="25" t="s">
        <v>9</v>
      </c>
      <c r="L5" s="67"/>
      <c r="M5" s="68"/>
      <c r="N5" s="68"/>
      <c r="O5" s="68"/>
      <c r="P5" s="69"/>
      <c r="Q5" s="60" t="s">
        <v>10</v>
      </c>
      <c r="R5" s="49"/>
      <c r="S5" s="49"/>
      <c r="T5" s="49"/>
      <c r="U5" s="49"/>
      <c r="V5" s="49"/>
      <c r="W5" s="49"/>
      <c r="X5" s="49"/>
      <c r="Y5" s="49"/>
      <c r="Z5" s="49"/>
      <c r="AA5" s="49"/>
      <c r="AB5" s="49"/>
      <c r="AC5" s="49"/>
      <c r="AD5" s="49"/>
      <c r="AE5" s="50"/>
    </row>
    <row r="6" spans="1:31" ht="21.95" customHeight="1">
      <c r="A6" s="54" t="s">
        <v>11</v>
      </c>
      <c r="B6" s="49"/>
      <c r="C6" s="49"/>
      <c r="D6" s="50"/>
      <c r="E6" s="48"/>
      <c r="F6" s="49"/>
      <c r="G6" s="49"/>
      <c r="H6" s="49"/>
      <c r="I6" s="49"/>
      <c r="J6" s="49"/>
      <c r="K6" s="49"/>
      <c r="L6" s="49"/>
      <c r="M6" s="49"/>
      <c r="N6" s="49"/>
      <c r="O6" s="49"/>
      <c r="P6" s="50"/>
      <c r="Q6" s="60" t="s">
        <v>152</v>
      </c>
      <c r="R6" s="49"/>
      <c r="S6" s="49"/>
      <c r="T6" s="49"/>
      <c r="U6" s="49"/>
      <c r="V6" s="49"/>
      <c r="W6" s="49"/>
      <c r="X6" s="49"/>
      <c r="Y6" s="49"/>
      <c r="Z6" s="49"/>
      <c r="AA6" s="49"/>
      <c r="AB6" s="49"/>
      <c r="AC6" s="49"/>
      <c r="AD6" s="49"/>
      <c r="AE6" s="50"/>
    </row>
    <row r="7" spans="1:31" ht="21.95" customHeight="1">
      <c r="A7" s="54" t="s">
        <v>12</v>
      </c>
      <c r="B7" s="49"/>
      <c r="C7" s="49"/>
      <c r="D7" s="50"/>
      <c r="E7" s="48"/>
      <c r="F7" s="49"/>
      <c r="G7" s="49"/>
      <c r="H7" s="49"/>
      <c r="I7" s="49"/>
      <c r="J7" s="49"/>
      <c r="K7" s="49"/>
      <c r="L7" s="49"/>
      <c r="M7" s="49"/>
      <c r="N7" s="49"/>
      <c r="O7" s="49"/>
      <c r="P7" s="50"/>
      <c r="Q7" s="60" t="s">
        <v>153</v>
      </c>
      <c r="R7" s="49"/>
      <c r="S7" s="49"/>
      <c r="T7" s="49"/>
      <c r="U7" s="49"/>
      <c r="V7" s="49"/>
      <c r="W7" s="49"/>
      <c r="X7" s="49"/>
      <c r="Y7" s="49"/>
      <c r="Z7" s="49"/>
      <c r="AA7" s="49"/>
      <c r="AB7" s="49"/>
      <c r="AC7" s="49"/>
      <c r="AD7" s="49"/>
      <c r="AE7" s="50"/>
    </row>
    <row r="8" spans="1:31" ht="21.95" customHeight="1">
      <c r="A8" s="54" t="s">
        <v>13</v>
      </c>
      <c r="B8" s="49"/>
      <c r="C8" s="49"/>
      <c r="D8" s="50"/>
      <c r="E8" s="48"/>
      <c r="F8" s="49"/>
      <c r="G8" s="49"/>
      <c r="H8" s="49"/>
      <c r="I8" s="49"/>
      <c r="J8" s="49"/>
      <c r="K8" s="49"/>
      <c r="L8" s="49"/>
      <c r="M8" s="49"/>
      <c r="N8" s="49"/>
      <c r="O8" s="49"/>
      <c r="P8" s="50"/>
      <c r="Q8" s="60" t="s">
        <v>154</v>
      </c>
      <c r="R8" s="49"/>
      <c r="S8" s="49"/>
      <c r="T8" s="49"/>
      <c r="U8" s="49"/>
      <c r="V8" s="49"/>
      <c r="W8" s="49"/>
      <c r="X8" s="49"/>
      <c r="Y8" s="49"/>
      <c r="Z8" s="49"/>
      <c r="AA8" s="49"/>
      <c r="AB8" s="49"/>
      <c r="AC8" s="49"/>
      <c r="AD8" s="49"/>
      <c r="AE8" s="50"/>
    </row>
    <row r="9" spans="1:31" ht="21.95" customHeight="1">
      <c r="A9" s="54" t="s">
        <v>14</v>
      </c>
      <c r="B9" s="49"/>
      <c r="C9" s="49"/>
      <c r="D9" s="50"/>
      <c r="E9" s="48"/>
      <c r="F9" s="49"/>
      <c r="G9" s="49"/>
      <c r="H9" s="49"/>
      <c r="I9" s="49"/>
      <c r="J9" s="49"/>
      <c r="K9" s="49"/>
      <c r="L9" s="49"/>
      <c r="M9" s="49"/>
      <c r="N9" s="49"/>
      <c r="O9" s="49"/>
      <c r="P9" s="50"/>
      <c r="Q9" s="60" t="s">
        <v>155</v>
      </c>
      <c r="R9" s="49"/>
      <c r="S9" s="49"/>
      <c r="T9" s="49"/>
      <c r="U9" s="49"/>
      <c r="V9" s="49"/>
      <c r="W9" s="49"/>
      <c r="X9" s="49"/>
      <c r="Y9" s="49"/>
      <c r="Z9" s="49"/>
      <c r="AA9" s="49"/>
      <c r="AB9" s="49"/>
      <c r="AC9" s="49"/>
      <c r="AD9" s="49"/>
      <c r="AE9" s="50"/>
    </row>
    <row r="10" spans="1:31" ht="21.95" customHeight="1">
      <c r="A10" s="54" t="s">
        <v>15</v>
      </c>
      <c r="B10" s="49"/>
      <c r="C10" s="49"/>
      <c r="D10" s="50"/>
      <c r="E10" s="48"/>
      <c r="F10" s="49"/>
      <c r="G10" s="49"/>
      <c r="H10" s="49"/>
      <c r="I10" s="49"/>
      <c r="J10" s="49"/>
      <c r="K10" s="49"/>
      <c r="L10" s="49"/>
      <c r="M10" s="49"/>
      <c r="N10" s="49"/>
      <c r="O10" s="49"/>
      <c r="P10" s="50"/>
      <c r="Q10" s="60" t="s">
        <v>16</v>
      </c>
      <c r="R10" s="49"/>
      <c r="S10" s="49"/>
      <c r="T10" s="49"/>
      <c r="U10" s="49"/>
      <c r="V10" s="49"/>
      <c r="W10" s="49"/>
      <c r="X10" s="49"/>
      <c r="Y10" s="49"/>
      <c r="Z10" s="49"/>
      <c r="AA10" s="49"/>
      <c r="AB10" s="49"/>
      <c r="AC10" s="49"/>
      <c r="AD10" s="49"/>
      <c r="AE10" s="50"/>
    </row>
    <row r="11" spans="1:31" ht="21.95" customHeight="1">
      <c r="A11" s="54" t="s">
        <v>17</v>
      </c>
      <c r="B11" s="49"/>
      <c r="C11" s="49"/>
      <c r="D11" s="50"/>
      <c r="E11" s="48"/>
      <c r="F11" s="49"/>
      <c r="G11" s="49"/>
      <c r="H11" s="49"/>
      <c r="I11" s="49"/>
      <c r="J11" s="49"/>
      <c r="K11" s="49"/>
      <c r="L11" s="49"/>
      <c r="M11" s="49"/>
      <c r="N11" s="49"/>
      <c r="O11" s="49"/>
      <c r="P11" s="50"/>
      <c r="Q11" s="60" t="s">
        <v>18</v>
      </c>
      <c r="R11" s="49"/>
      <c r="S11" s="49"/>
      <c r="T11" s="49"/>
      <c r="U11" s="49"/>
      <c r="V11" s="49"/>
      <c r="W11" s="49"/>
      <c r="X11" s="49"/>
      <c r="Y11" s="49"/>
      <c r="Z11" s="49"/>
      <c r="AA11" s="49"/>
      <c r="AB11" s="49"/>
      <c r="AC11" s="49"/>
      <c r="AD11" s="49"/>
      <c r="AE11" s="50"/>
    </row>
    <row r="12" spans="1:31" ht="21.95" customHeight="1">
      <c r="A12" s="54" t="s">
        <v>19</v>
      </c>
      <c r="B12" s="49"/>
      <c r="C12" s="49"/>
      <c r="D12" s="50"/>
      <c r="E12" s="48"/>
      <c r="F12" s="49"/>
      <c r="G12" s="49"/>
      <c r="H12" s="49"/>
      <c r="I12" s="49"/>
      <c r="J12" s="49"/>
      <c r="K12" s="49"/>
      <c r="L12" s="49"/>
      <c r="M12" s="49"/>
      <c r="N12" s="49"/>
      <c r="O12" s="49"/>
      <c r="P12" s="50"/>
      <c r="Q12" s="60" t="s">
        <v>20</v>
      </c>
      <c r="R12" s="49"/>
      <c r="S12" s="49"/>
      <c r="T12" s="49"/>
      <c r="U12" s="49"/>
      <c r="V12" s="49"/>
      <c r="W12" s="49"/>
      <c r="X12" s="49"/>
      <c r="Y12" s="49"/>
      <c r="Z12" s="49"/>
      <c r="AA12" s="49"/>
      <c r="AB12" s="49"/>
      <c r="AC12" s="49"/>
      <c r="AD12" s="49"/>
      <c r="AE12" s="50"/>
    </row>
    <row r="13" spans="1:31" ht="21.95" customHeight="1">
      <c r="A13" s="54" t="s">
        <v>21</v>
      </c>
      <c r="B13" s="49"/>
      <c r="C13" s="49"/>
      <c r="D13" s="50"/>
      <c r="E13" s="48"/>
      <c r="F13" s="49"/>
      <c r="G13" s="49"/>
      <c r="H13" s="49"/>
      <c r="I13" s="49"/>
      <c r="J13" s="49"/>
      <c r="K13" s="49"/>
      <c r="L13" s="49"/>
      <c r="M13" s="49"/>
      <c r="N13" s="49"/>
      <c r="O13" s="49"/>
      <c r="P13" s="50"/>
      <c r="Q13" s="60" t="s">
        <v>151</v>
      </c>
      <c r="R13" s="49"/>
      <c r="S13" s="49"/>
      <c r="T13" s="49"/>
      <c r="U13" s="49"/>
      <c r="V13" s="49"/>
      <c r="W13" s="49"/>
      <c r="X13" s="49"/>
      <c r="Y13" s="49"/>
      <c r="Z13" s="49"/>
      <c r="AA13" s="49"/>
      <c r="AB13" s="49"/>
      <c r="AC13" s="49"/>
      <c r="AD13" s="49"/>
      <c r="AE13" s="50"/>
    </row>
    <row r="14" spans="1:31" ht="21.95" customHeight="1">
      <c r="A14" s="54" t="s">
        <v>22</v>
      </c>
      <c r="B14" s="49"/>
      <c r="C14" s="49"/>
      <c r="D14" s="50"/>
      <c r="E14" s="48"/>
      <c r="F14" s="49"/>
      <c r="G14" s="49"/>
      <c r="H14" s="49"/>
      <c r="I14" s="49"/>
      <c r="J14" s="49"/>
      <c r="K14" s="49"/>
      <c r="L14" s="49"/>
      <c r="M14" s="49"/>
      <c r="N14" s="49"/>
      <c r="O14" s="49"/>
      <c r="P14" s="50"/>
      <c r="Q14" s="60" t="s">
        <v>23</v>
      </c>
      <c r="R14" s="49"/>
      <c r="S14" s="49"/>
      <c r="T14" s="49"/>
      <c r="U14" s="49"/>
      <c r="V14" s="49"/>
      <c r="W14" s="49"/>
      <c r="X14" s="49"/>
      <c r="Y14" s="49"/>
      <c r="Z14" s="49"/>
      <c r="AA14" s="49"/>
      <c r="AB14" s="49"/>
      <c r="AC14" s="49"/>
      <c r="AD14" s="49"/>
      <c r="AE14" s="50"/>
    </row>
    <row r="15" spans="1:31" ht="21.95" customHeight="1">
      <c r="A15" s="54" t="s">
        <v>24</v>
      </c>
      <c r="B15" s="49"/>
      <c r="C15" s="49"/>
      <c r="D15" s="50"/>
      <c r="E15" s="48"/>
      <c r="F15" s="49"/>
      <c r="G15" s="49"/>
      <c r="H15" s="49"/>
      <c r="I15" s="49"/>
      <c r="J15" s="49"/>
      <c r="K15" s="49"/>
      <c r="L15" s="49"/>
      <c r="M15" s="49"/>
      <c r="N15" s="49"/>
      <c r="O15" s="49"/>
      <c r="P15" s="50"/>
      <c r="Q15" s="60" t="s">
        <v>150</v>
      </c>
      <c r="R15" s="49"/>
      <c r="S15" s="49"/>
      <c r="T15" s="49"/>
      <c r="U15" s="49"/>
      <c r="V15" s="49"/>
      <c r="W15" s="49"/>
      <c r="X15" s="49"/>
      <c r="Y15" s="49"/>
      <c r="Z15" s="49"/>
      <c r="AA15" s="49"/>
      <c r="AB15" s="49"/>
      <c r="AC15" s="49"/>
      <c r="AD15" s="49"/>
      <c r="AE15" s="50"/>
    </row>
    <row r="16" spans="1:31" ht="21.95" customHeight="1">
      <c r="A16" s="54" t="s">
        <v>25</v>
      </c>
      <c r="B16" s="49"/>
      <c r="C16" s="49"/>
      <c r="D16" s="50"/>
      <c r="E16" s="48"/>
      <c r="F16" s="49"/>
      <c r="G16" s="49"/>
      <c r="H16" s="49"/>
      <c r="I16" s="49"/>
      <c r="J16" s="49"/>
      <c r="K16" s="49"/>
      <c r="L16" s="49"/>
      <c r="M16" s="49"/>
      <c r="N16" s="49"/>
      <c r="O16" s="49"/>
      <c r="P16" s="50"/>
      <c r="Q16" s="60" t="s">
        <v>149</v>
      </c>
      <c r="R16" s="49"/>
      <c r="S16" s="49"/>
      <c r="T16" s="49"/>
      <c r="U16" s="49"/>
      <c r="V16" s="49"/>
      <c r="W16" s="49"/>
      <c r="X16" s="49"/>
      <c r="Y16" s="49"/>
      <c r="Z16" s="49"/>
      <c r="AA16" s="49"/>
      <c r="AB16" s="49"/>
      <c r="AC16" s="49"/>
      <c r="AD16" s="49"/>
      <c r="AE16" s="50"/>
    </row>
    <row r="17" spans="1:31">
      <c r="A17" s="4"/>
      <c r="B17" s="4"/>
      <c r="C17" s="4"/>
      <c r="D17" s="4"/>
      <c r="E17" s="4"/>
      <c r="F17" s="4"/>
      <c r="G17" s="4"/>
      <c r="H17" s="4"/>
      <c r="I17" s="4"/>
      <c r="J17" s="4"/>
      <c r="K17" s="4"/>
      <c r="L17" s="4"/>
      <c r="M17" s="4"/>
      <c r="N17" s="4"/>
      <c r="O17" s="4"/>
      <c r="P17" s="4"/>
    </row>
    <row r="18" spans="1:31" ht="21.95" customHeight="1">
      <c r="A18" s="81" t="s">
        <v>26</v>
      </c>
      <c r="B18" s="57"/>
      <c r="C18" s="57"/>
      <c r="D18" s="57"/>
      <c r="E18" s="57"/>
      <c r="F18" s="57"/>
      <c r="G18" s="57"/>
      <c r="H18" s="57"/>
      <c r="I18" s="57"/>
      <c r="J18" s="57"/>
      <c r="K18" s="57"/>
      <c r="L18" s="57"/>
      <c r="M18" s="57"/>
      <c r="N18" s="57"/>
      <c r="O18" s="57"/>
      <c r="P18" s="57"/>
      <c r="Q18" s="76" t="s">
        <v>27</v>
      </c>
      <c r="R18" s="49"/>
      <c r="S18" s="49"/>
      <c r="T18" s="49"/>
      <c r="U18" s="49"/>
      <c r="V18" s="49"/>
      <c r="W18" s="49"/>
      <c r="X18" s="49"/>
      <c r="Y18" s="49"/>
      <c r="Z18" s="49"/>
      <c r="AA18" s="49"/>
      <c r="AB18" s="49"/>
      <c r="AC18" s="49"/>
      <c r="AD18" s="49"/>
      <c r="AE18" s="50"/>
    </row>
    <row r="19" spans="1:31" ht="21.95" customHeight="1">
      <c r="A19" s="54" t="s">
        <v>28</v>
      </c>
      <c r="B19" s="49"/>
      <c r="C19" s="49"/>
      <c r="D19" s="50"/>
      <c r="E19" s="48"/>
      <c r="F19" s="49"/>
      <c r="G19" s="49"/>
      <c r="H19" s="49"/>
      <c r="I19" s="49"/>
      <c r="J19" s="49"/>
      <c r="K19" s="49"/>
      <c r="L19" s="49"/>
      <c r="M19" s="49"/>
      <c r="N19" s="49"/>
      <c r="O19" s="49"/>
      <c r="P19" s="50"/>
      <c r="Q19" s="60" t="s">
        <v>29</v>
      </c>
      <c r="R19" s="49"/>
      <c r="S19" s="49"/>
      <c r="T19" s="49"/>
      <c r="U19" s="49"/>
      <c r="V19" s="49"/>
      <c r="W19" s="49"/>
      <c r="X19" s="49"/>
      <c r="Y19" s="49"/>
      <c r="Z19" s="49"/>
      <c r="AA19" s="49"/>
      <c r="AB19" s="49"/>
      <c r="AC19" s="49"/>
      <c r="AD19" s="49"/>
      <c r="AE19" s="50"/>
    </row>
    <row r="20" spans="1:31" ht="21.95" customHeight="1">
      <c r="A20" s="54" t="s">
        <v>30</v>
      </c>
      <c r="B20" s="49"/>
      <c r="C20" s="49"/>
      <c r="D20" s="50"/>
      <c r="E20" s="44" t="s">
        <v>31</v>
      </c>
      <c r="F20" s="5"/>
      <c r="G20" s="25" t="s">
        <v>7</v>
      </c>
      <c r="H20" s="6"/>
      <c r="I20" s="25" t="s">
        <v>8</v>
      </c>
      <c r="J20" s="6"/>
      <c r="K20" s="25" t="s">
        <v>9</v>
      </c>
      <c r="L20" s="67"/>
      <c r="M20" s="68"/>
      <c r="N20" s="68"/>
      <c r="O20" s="68"/>
      <c r="P20" s="69"/>
      <c r="Q20" s="60" t="s">
        <v>32</v>
      </c>
      <c r="R20" s="49"/>
      <c r="S20" s="49"/>
      <c r="T20" s="49"/>
      <c r="U20" s="49"/>
      <c r="V20" s="49"/>
      <c r="W20" s="49"/>
      <c r="X20" s="49"/>
      <c r="Y20" s="49"/>
      <c r="Z20" s="49"/>
      <c r="AA20" s="49"/>
      <c r="AB20" s="49"/>
      <c r="AC20" s="49"/>
      <c r="AD20" s="49"/>
      <c r="AE20" s="50"/>
    </row>
    <row r="21" spans="1:31" ht="21.95" customHeight="1">
      <c r="A21" s="54" t="s">
        <v>33</v>
      </c>
      <c r="B21" s="49"/>
      <c r="C21" s="49"/>
      <c r="D21" s="50"/>
      <c r="E21" s="48"/>
      <c r="F21" s="49"/>
      <c r="G21" s="49"/>
      <c r="H21" s="49"/>
      <c r="I21" s="49"/>
      <c r="J21" s="49"/>
      <c r="K21" s="49"/>
      <c r="L21" s="49"/>
      <c r="M21" s="49"/>
      <c r="N21" s="49"/>
      <c r="O21" s="49"/>
      <c r="P21" s="50"/>
      <c r="Q21" s="60" t="s">
        <v>156</v>
      </c>
      <c r="R21" s="49"/>
      <c r="S21" s="49"/>
      <c r="T21" s="49"/>
      <c r="U21" s="49"/>
      <c r="V21" s="49"/>
      <c r="W21" s="49"/>
      <c r="X21" s="49"/>
      <c r="Y21" s="49"/>
      <c r="Z21" s="49"/>
      <c r="AA21" s="49"/>
      <c r="AB21" s="49"/>
      <c r="AC21" s="49"/>
      <c r="AD21" s="49"/>
      <c r="AE21" s="50"/>
    </row>
    <row r="22" spans="1:31" ht="21.95" customHeight="1">
      <c r="A22" s="54" t="s">
        <v>157</v>
      </c>
      <c r="B22" s="49"/>
      <c r="C22" s="49"/>
      <c r="D22" s="50"/>
      <c r="E22" s="48"/>
      <c r="F22" s="49"/>
      <c r="G22" s="49"/>
      <c r="H22" s="49"/>
      <c r="I22" s="49"/>
      <c r="J22" s="49"/>
      <c r="K22" s="49"/>
      <c r="L22" s="49"/>
      <c r="M22" s="49"/>
      <c r="N22" s="49"/>
      <c r="O22" s="49"/>
      <c r="P22" s="50"/>
      <c r="Q22" s="60" t="s">
        <v>158</v>
      </c>
      <c r="R22" s="49"/>
      <c r="S22" s="49"/>
      <c r="T22" s="49"/>
      <c r="U22" s="49"/>
      <c r="V22" s="49"/>
      <c r="W22" s="49"/>
      <c r="X22" s="49"/>
      <c r="Y22" s="49"/>
      <c r="Z22" s="49"/>
      <c r="AA22" s="49"/>
      <c r="AB22" s="49"/>
      <c r="AC22" s="49"/>
      <c r="AD22" s="49"/>
      <c r="AE22" s="50"/>
    </row>
    <row r="23" spans="1:31" ht="21.95" customHeight="1">
      <c r="A23" s="54" t="s">
        <v>136</v>
      </c>
      <c r="B23" s="49"/>
      <c r="C23" s="49"/>
      <c r="D23" s="50"/>
      <c r="E23" s="24" t="s">
        <v>6</v>
      </c>
      <c r="F23" s="5"/>
      <c r="G23" s="25" t="s">
        <v>7</v>
      </c>
      <c r="H23" s="6"/>
      <c r="I23" s="25" t="s">
        <v>8</v>
      </c>
      <c r="J23" s="6"/>
      <c r="K23" s="25" t="s">
        <v>9</v>
      </c>
      <c r="L23" s="67"/>
      <c r="M23" s="68"/>
      <c r="N23" s="68"/>
      <c r="O23" s="68"/>
      <c r="P23" s="69"/>
      <c r="Q23" s="60" t="s">
        <v>138</v>
      </c>
      <c r="R23" s="49"/>
      <c r="S23" s="49"/>
      <c r="T23" s="49"/>
      <c r="U23" s="49"/>
      <c r="V23" s="49"/>
      <c r="W23" s="49"/>
      <c r="X23" s="49"/>
      <c r="Y23" s="49"/>
      <c r="Z23" s="49"/>
      <c r="AA23" s="49"/>
      <c r="AB23" s="49"/>
      <c r="AC23" s="49"/>
      <c r="AD23" s="49"/>
      <c r="AE23" s="50"/>
    </row>
    <row r="24" spans="1:31" ht="21.95" customHeight="1">
      <c r="A24" s="54" t="s">
        <v>137</v>
      </c>
      <c r="B24" s="49"/>
      <c r="C24" s="49"/>
      <c r="D24" s="50"/>
      <c r="E24" s="24" t="s">
        <v>6</v>
      </c>
      <c r="F24" s="5"/>
      <c r="G24" s="25" t="s">
        <v>7</v>
      </c>
      <c r="H24" s="6"/>
      <c r="I24" s="25" t="s">
        <v>8</v>
      </c>
      <c r="J24" s="6"/>
      <c r="K24" s="25" t="s">
        <v>9</v>
      </c>
      <c r="L24" s="67"/>
      <c r="M24" s="68"/>
      <c r="N24" s="68"/>
      <c r="O24" s="68"/>
      <c r="P24" s="69"/>
      <c r="Q24" s="60" t="s">
        <v>139</v>
      </c>
      <c r="R24" s="49"/>
      <c r="S24" s="49"/>
      <c r="T24" s="49"/>
      <c r="U24" s="49"/>
      <c r="V24" s="49"/>
      <c r="W24" s="49"/>
      <c r="X24" s="49"/>
      <c r="Y24" s="49"/>
      <c r="Z24" s="49"/>
      <c r="AA24" s="49"/>
      <c r="AB24" s="49"/>
      <c r="AC24" s="49"/>
      <c r="AD24" s="49"/>
      <c r="AE24" s="50"/>
    </row>
    <row r="25" spans="1:31" ht="30" customHeight="1">
      <c r="A25" s="51" t="s">
        <v>34</v>
      </c>
      <c r="B25" s="52"/>
      <c r="C25" s="52"/>
      <c r="D25" s="53"/>
      <c r="E25" s="64"/>
      <c r="F25" s="49"/>
      <c r="G25" s="49"/>
      <c r="H25" s="50"/>
      <c r="I25" s="47" t="str">
        <f>IF(OR(E25="入院",E25="入所"),"▼入院・入所先→",IF(E25="その他","▼詳細→",""))</f>
        <v/>
      </c>
      <c r="J25" s="64"/>
      <c r="K25" s="49"/>
      <c r="L25" s="49"/>
      <c r="M25" s="49"/>
      <c r="N25" s="49"/>
      <c r="O25" s="49"/>
      <c r="P25" s="50"/>
      <c r="Q25" s="60" t="s">
        <v>35</v>
      </c>
      <c r="R25" s="49"/>
      <c r="S25" s="49"/>
      <c r="T25" s="49"/>
      <c r="U25" s="49"/>
      <c r="V25" s="49"/>
      <c r="W25" s="49"/>
      <c r="X25" s="49"/>
      <c r="Y25" s="49"/>
      <c r="Z25" s="49"/>
      <c r="AA25" s="49"/>
      <c r="AB25" s="49"/>
      <c r="AC25" s="49"/>
      <c r="AD25" s="49"/>
      <c r="AE25" s="50"/>
    </row>
    <row r="26" spans="1:31" ht="37.5" customHeight="1">
      <c r="A26" s="62" t="s">
        <v>36</v>
      </c>
      <c r="B26" s="49"/>
      <c r="C26" s="49"/>
      <c r="D26" s="50"/>
      <c r="E26" s="59" t="str">
        <f>IFERROR(IF(OR(F23="",H23="",J23="",F24="",H24="",J24=""),"",DATE(F24+2018,H24,J24)-DATE(F23+2018,H23,J23)-1),"")</f>
        <v/>
      </c>
      <c r="F26" s="49"/>
      <c r="G26" s="49"/>
      <c r="H26" s="49"/>
      <c r="I26" s="49"/>
      <c r="J26" s="50"/>
      <c r="K26" s="94" t="s">
        <v>9</v>
      </c>
      <c r="L26" s="50"/>
      <c r="M26" s="65"/>
      <c r="N26" s="49"/>
      <c r="O26" s="49"/>
      <c r="P26" s="50"/>
      <c r="Q26" s="55" t="s">
        <v>141</v>
      </c>
      <c r="R26" s="55"/>
      <c r="S26" s="55"/>
      <c r="T26" s="55"/>
      <c r="U26" s="55"/>
      <c r="V26" s="55"/>
      <c r="W26" s="55"/>
      <c r="X26" s="55"/>
      <c r="Y26" s="55"/>
      <c r="Z26" s="55"/>
      <c r="AA26" s="55"/>
      <c r="AB26" s="55"/>
      <c r="AC26" s="55"/>
      <c r="AD26" s="55"/>
      <c r="AE26" s="55"/>
    </row>
    <row r="27" spans="1:31" ht="51.95" customHeight="1">
      <c r="A27" s="62" t="s">
        <v>37</v>
      </c>
      <c r="B27" s="49"/>
      <c r="C27" s="49"/>
      <c r="D27" s="50"/>
      <c r="E27" s="72" t="str">
        <f>IFERROR(IF(E26="","",IF(E26&lt;31,"０月（支給なし）",IF(E26&lt;=45,0.5,IF(E26&lt;=60,1,IF(E26&lt;=75,1.5,IF(E26&lt;=90,2,IF(E26&lt;=105,2.5,3))))))),"")</f>
        <v/>
      </c>
      <c r="F27" s="49"/>
      <c r="G27" s="49"/>
      <c r="H27" s="49"/>
      <c r="I27" s="49"/>
      <c r="J27" s="50"/>
      <c r="K27" s="94" t="s">
        <v>38</v>
      </c>
      <c r="L27" s="50"/>
      <c r="M27" s="65"/>
      <c r="N27" s="49"/>
      <c r="O27" s="49"/>
      <c r="P27" s="50"/>
      <c r="Q27" s="55" t="s">
        <v>142</v>
      </c>
      <c r="R27" s="55"/>
      <c r="S27" s="55"/>
      <c r="T27" s="55"/>
      <c r="U27" s="55"/>
      <c r="V27" s="55"/>
      <c r="W27" s="55"/>
      <c r="X27" s="55"/>
      <c r="Y27" s="55"/>
      <c r="Z27" s="55"/>
      <c r="AA27" s="55"/>
      <c r="AB27" s="55"/>
      <c r="AC27" s="55"/>
      <c r="AD27" s="55"/>
      <c r="AE27" s="55"/>
    </row>
    <row r="28" spans="1:31">
      <c r="A28" s="4"/>
      <c r="B28" s="4"/>
      <c r="C28" s="4"/>
      <c r="D28" s="4"/>
      <c r="E28" s="4"/>
      <c r="F28" s="4"/>
      <c r="G28" s="4"/>
      <c r="H28" s="4"/>
      <c r="I28" s="4"/>
      <c r="J28" s="4"/>
      <c r="K28" s="4"/>
      <c r="L28" s="4"/>
      <c r="M28" s="4"/>
      <c r="N28" s="4"/>
      <c r="O28" s="4"/>
      <c r="P28" s="4"/>
    </row>
    <row r="29" spans="1:31" ht="42" customHeight="1">
      <c r="A29" s="81" t="s">
        <v>39</v>
      </c>
      <c r="B29" s="57"/>
      <c r="C29" s="57"/>
      <c r="D29" s="57"/>
      <c r="E29" s="57"/>
      <c r="F29" s="57"/>
      <c r="G29" s="57"/>
      <c r="H29" s="57"/>
      <c r="I29" s="57"/>
      <c r="J29" s="57"/>
      <c r="K29" s="57"/>
      <c r="L29" s="57"/>
      <c r="M29" s="57"/>
      <c r="N29" s="57"/>
      <c r="O29" s="57"/>
      <c r="P29" s="57"/>
      <c r="Q29" s="76" t="s">
        <v>143</v>
      </c>
      <c r="R29" s="49"/>
      <c r="S29" s="49"/>
      <c r="T29" s="49"/>
      <c r="U29" s="49"/>
      <c r="V29" s="49"/>
      <c r="W29" s="49"/>
      <c r="X29" s="49"/>
      <c r="Y29" s="49"/>
      <c r="Z29" s="49"/>
      <c r="AA29" s="49"/>
      <c r="AB29" s="49"/>
      <c r="AC29" s="49"/>
      <c r="AD29" s="49"/>
      <c r="AE29" s="50"/>
    </row>
    <row r="30" spans="1:31" ht="21.95" customHeight="1">
      <c r="A30" s="54" t="s">
        <v>40</v>
      </c>
      <c r="B30" s="49"/>
      <c r="C30" s="49"/>
      <c r="D30" s="50"/>
      <c r="E30" s="82" t="s">
        <v>41</v>
      </c>
      <c r="F30" s="49"/>
      <c r="G30" s="49"/>
      <c r="H30" s="49"/>
      <c r="I30" s="50"/>
      <c r="J30" s="82" t="s">
        <v>42</v>
      </c>
      <c r="K30" s="49"/>
      <c r="L30" s="49"/>
      <c r="M30" s="50"/>
      <c r="N30" s="82" t="s">
        <v>43</v>
      </c>
      <c r="O30" s="49"/>
      <c r="P30" s="50"/>
      <c r="Q30" s="60" t="s">
        <v>44</v>
      </c>
      <c r="R30" s="49"/>
      <c r="S30" s="49"/>
      <c r="T30" s="49"/>
      <c r="U30" s="49"/>
      <c r="V30" s="49"/>
      <c r="W30" s="49"/>
      <c r="X30" s="49"/>
      <c r="Y30" s="49"/>
      <c r="Z30" s="49"/>
      <c r="AA30" s="49"/>
      <c r="AB30" s="49"/>
      <c r="AC30" s="49"/>
      <c r="AD30" s="49"/>
      <c r="AE30" s="50"/>
    </row>
    <row r="31" spans="1:31" ht="21.95" customHeight="1">
      <c r="A31" s="48" t="s">
        <v>135</v>
      </c>
      <c r="B31" s="49"/>
      <c r="C31" s="49"/>
      <c r="D31" s="50"/>
      <c r="E31" s="61"/>
      <c r="F31" s="49"/>
      <c r="G31" s="49"/>
      <c r="H31" s="49"/>
      <c r="I31" s="50"/>
      <c r="J31" s="61"/>
      <c r="K31" s="49"/>
      <c r="L31" s="49"/>
      <c r="M31" s="50"/>
      <c r="N31" s="79">
        <f>E31+J31</f>
        <v>0</v>
      </c>
      <c r="O31" s="49"/>
      <c r="P31" s="50"/>
      <c r="Q31" s="60" t="s">
        <v>46</v>
      </c>
      <c r="R31" s="49"/>
      <c r="S31" s="49"/>
      <c r="T31" s="49"/>
      <c r="U31" s="49"/>
      <c r="V31" s="49"/>
      <c r="W31" s="49"/>
      <c r="X31" s="49"/>
      <c r="Y31" s="49"/>
      <c r="Z31" s="49"/>
      <c r="AA31" s="49"/>
      <c r="AB31" s="49"/>
      <c r="AC31" s="49"/>
      <c r="AD31" s="49"/>
      <c r="AE31" s="50"/>
    </row>
    <row r="32" spans="1:31" ht="21.95" customHeight="1">
      <c r="A32" s="48" t="s">
        <v>45</v>
      </c>
      <c r="B32" s="49"/>
      <c r="C32" s="49"/>
      <c r="D32" s="50"/>
      <c r="E32" s="61"/>
      <c r="F32" s="49"/>
      <c r="G32" s="49"/>
      <c r="H32" s="49"/>
      <c r="I32" s="50"/>
      <c r="J32" s="61"/>
      <c r="K32" s="49"/>
      <c r="L32" s="49"/>
      <c r="M32" s="50"/>
      <c r="N32" s="79">
        <f>E32+J32</f>
        <v>0</v>
      </c>
      <c r="O32" s="49"/>
      <c r="P32" s="50"/>
      <c r="Q32" s="60" t="s">
        <v>47</v>
      </c>
      <c r="R32" s="49"/>
      <c r="S32" s="49"/>
      <c r="T32" s="49"/>
      <c r="U32" s="49"/>
      <c r="V32" s="49"/>
      <c r="W32" s="49"/>
      <c r="X32" s="49"/>
      <c r="Y32" s="49"/>
      <c r="Z32" s="49"/>
      <c r="AA32" s="49"/>
      <c r="AB32" s="49"/>
      <c r="AC32" s="49"/>
      <c r="AD32" s="49"/>
      <c r="AE32" s="50"/>
    </row>
    <row r="33" spans="1:31" ht="21.95" customHeight="1">
      <c r="A33" s="48" t="s">
        <v>45</v>
      </c>
      <c r="B33" s="49"/>
      <c r="C33" s="49"/>
      <c r="D33" s="50"/>
      <c r="E33" s="61"/>
      <c r="F33" s="49"/>
      <c r="G33" s="49"/>
      <c r="H33" s="49"/>
      <c r="I33" s="50"/>
      <c r="J33" s="61"/>
      <c r="K33" s="49"/>
      <c r="L33" s="49"/>
      <c r="M33" s="50"/>
      <c r="N33" s="79">
        <f>E33+J33</f>
        <v>0</v>
      </c>
      <c r="O33" s="49"/>
      <c r="P33" s="50"/>
      <c r="Q33" s="60" t="s">
        <v>48</v>
      </c>
      <c r="R33" s="49"/>
      <c r="S33" s="49"/>
      <c r="T33" s="49"/>
      <c r="U33" s="49"/>
      <c r="V33" s="49"/>
      <c r="W33" s="49"/>
      <c r="X33" s="49"/>
      <c r="Y33" s="49"/>
      <c r="Z33" s="49"/>
      <c r="AA33" s="49"/>
      <c r="AB33" s="49"/>
      <c r="AC33" s="49"/>
      <c r="AD33" s="49"/>
      <c r="AE33" s="50"/>
    </row>
    <row r="34" spans="1:31" ht="21.95" customHeight="1">
      <c r="A34" s="62" t="s">
        <v>49</v>
      </c>
      <c r="B34" s="49"/>
      <c r="C34" s="49"/>
      <c r="D34" s="50"/>
      <c r="E34" s="59">
        <f>IFERROR(AVERAGE(E31:E33),0)</f>
        <v>0</v>
      </c>
      <c r="F34" s="49"/>
      <c r="G34" s="49"/>
      <c r="H34" s="49"/>
      <c r="I34" s="50"/>
      <c r="J34" s="59">
        <f>IFERROR(AVERAGE(J31:J33),0)</f>
        <v>0</v>
      </c>
      <c r="K34" s="49"/>
      <c r="L34" s="49"/>
      <c r="M34" s="50"/>
      <c r="N34" s="59">
        <f>E34+J34</f>
        <v>0</v>
      </c>
      <c r="O34" s="49"/>
      <c r="P34" s="50"/>
      <c r="Q34" s="66" t="s">
        <v>50</v>
      </c>
      <c r="R34" s="49"/>
      <c r="S34" s="49"/>
      <c r="T34" s="49"/>
      <c r="U34" s="49"/>
      <c r="V34" s="49"/>
      <c r="W34" s="49"/>
      <c r="X34" s="49"/>
      <c r="Y34" s="49"/>
      <c r="Z34" s="49"/>
      <c r="AA34" s="49"/>
      <c r="AB34" s="49"/>
      <c r="AC34" s="49"/>
      <c r="AD34" s="49"/>
      <c r="AE34" s="50"/>
    </row>
    <row r="35" spans="1:31">
      <c r="A35" s="4"/>
      <c r="B35" s="4"/>
      <c r="C35" s="4"/>
      <c r="D35" s="4"/>
      <c r="E35" s="4"/>
      <c r="F35" s="4"/>
      <c r="G35" s="4"/>
      <c r="H35" s="4"/>
      <c r="I35" s="4"/>
      <c r="J35" s="4"/>
      <c r="K35" s="4"/>
      <c r="L35" s="4"/>
      <c r="M35" s="4"/>
      <c r="N35" s="4"/>
      <c r="O35" s="4"/>
      <c r="P35" s="4"/>
    </row>
    <row r="36" spans="1:31" ht="21.95" customHeight="1">
      <c r="A36" s="81" t="s">
        <v>51</v>
      </c>
      <c r="B36" s="57"/>
      <c r="C36" s="57"/>
      <c r="D36" s="57"/>
      <c r="E36" s="57"/>
      <c r="F36" s="57"/>
      <c r="G36" s="57"/>
      <c r="H36" s="57"/>
      <c r="I36" s="57"/>
      <c r="J36" s="57"/>
      <c r="K36" s="57"/>
      <c r="L36" s="57"/>
      <c r="M36" s="57"/>
      <c r="N36" s="57"/>
      <c r="O36" s="57"/>
      <c r="P36" s="57"/>
      <c r="Q36" s="76" t="s">
        <v>52</v>
      </c>
      <c r="R36" s="49"/>
      <c r="S36" s="49"/>
      <c r="T36" s="49"/>
      <c r="U36" s="49"/>
      <c r="V36" s="49"/>
      <c r="W36" s="49"/>
      <c r="X36" s="49"/>
      <c r="Y36" s="49"/>
      <c r="Z36" s="49"/>
      <c r="AA36" s="49"/>
      <c r="AB36" s="49"/>
      <c r="AC36" s="49"/>
      <c r="AD36" s="49"/>
      <c r="AE36" s="50"/>
    </row>
    <row r="37" spans="1:31" ht="21.95" customHeight="1">
      <c r="A37" s="62" t="s">
        <v>53</v>
      </c>
      <c r="B37" s="49"/>
      <c r="C37" s="49"/>
      <c r="D37" s="50"/>
      <c r="E37" s="59">
        <f>IF(E27="対象外",0,IFERROR(FLOOR(MIN(E34*0.7,150000)/1000,1)*1000,0))</f>
        <v>0</v>
      </c>
      <c r="F37" s="49"/>
      <c r="G37" s="49"/>
      <c r="H37" s="49"/>
      <c r="I37" s="49"/>
      <c r="J37" s="49"/>
      <c r="K37" s="49"/>
      <c r="L37" s="49"/>
      <c r="M37" s="49"/>
      <c r="N37" s="49"/>
      <c r="O37" s="50"/>
      <c r="P37" s="26" t="s">
        <v>54</v>
      </c>
      <c r="Q37" s="66" t="s">
        <v>55</v>
      </c>
      <c r="R37" s="49"/>
      <c r="S37" s="49"/>
      <c r="T37" s="49"/>
      <c r="U37" s="49"/>
      <c r="V37" s="49"/>
      <c r="W37" s="49"/>
      <c r="X37" s="49"/>
      <c r="Y37" s="49"/>
      <c r="Z37" s="49"/>
      <c r="AA37" s="49"/>
      <c r="AB37" s="49"/>
      <c r="AC37" s="49"/>
      <c r="AD37" s="49"/>
      <c r="AE37" s="50"/>
    </row>
    <row r="38" spans="1:31" ht="21.95" customHeight="1">
      <c r="A38" s="62" t="s">
        <v>56</v>
      </c>
      <c r="B38" s="49"/>
      <c r="C38" s="49"/>
      <c r="D38" s="50"/>
      <c r="E38" s="59">
        <f>IF(E27="対象外",0,IFERROR(FLOOR(MIN(J34*0.7,MAX(150000-E37,0))/1000,1)*1000,0))</f>
        <v>0</v>
      </c>
      <c r="F38" s="49"/>
      <c r="G38" s="49"/>
      <c r="H38" s="49"/>
      <c r="I38" s="49"/>
      <c r="J38" s="49"/>
      <c r="K38" s="49"/>
      <c r="L38" s="49"/>
      <c r="M38" s="49"/>
      <c r="N38" s="49"/>
      <c r="O38" s="50"/>
      <c r="P38" s="26" t="s">
        <v>54</v>
      </c>
      <c r="Q38" s="66" t="s">
        <v>57</v>
      </c>
      <c r="R38" s="49"/>
      <c r="S38" s="49"/>
      <c r="T38" s="49"/>
      <c r="U38" s="49"/>
      <c r="V38" s="49"/>
      <c r="W38" s="49"/>
      <c r="X38" s="49"/>
      <c r="Y38" s="49"/>
      <c r="Z38" s="49"/>
      <c r="AA38" s="49"/>
      <c r="AB38" s="49"/>
      <c r="AC38" s="49"/>
      <c r="AD38" s="49"/>
      <c r="AE38" s="50"/>
    </row>
    <row r="39" spans="1:31" ht="21.95" customHeight="1">
      <c r="A39" s="62" t="s">
        <v>58</v>
      </c>
      <c r="B39" s="49"/>
      <c r="C39" s="49"/>
      <c r="D39" s="50"/>
      <c r="E39" s="59">
        <f>E37+E38</f>
        <v>0</v>
      </c>
      <c r="F39" s="49"/>
      <c r="G39" s="49"/>
      <c r="H39" s="49"/>
      <c r="I39" s="49"/>
      <c r="J39" s="49"/>
      <c r="K39" s="49"/>
      <c r="L39" s="49"/>
      <c r="M39" s="49"/>
      <c r="N39" s="49"/>
      <c r="O39" s="50"/>
      <c r="P39" s="26" t="s">
        <v>54</v>
      </c>
      <c r="Q39" s="66" t="s">
        <v>59</v>
      </c>
      <c r="R39" s="49"/>
      <c r="S39" s="49"/>
      <c r="T39" s="49"/>
      <c r="U39" s="49"/>
      <c r="V39" s="49"/>
      <c r="W39" s="49"/>
      <c r="X39" s="49"/>
      <c r="Y39" s="49"/>
      <c r="Z39" s="49"/>
      <c r="AA39" s="49"/>
      <c r="AB39" s="49"/>
      <c r="AC39" s="49"/>
      <c r="AD39" s="49"/>
      <c r="AE39" s="50"/>
    </row>
    <row r="40" spans="1:31" ht="21.95" customHeight="1">
      <c r="A40" s="77" t="s">
        <v>60</v>
      </c>
      <c r="B40" s="49"/>
      <c r="C40" s="49"/>
      <c r="D40" s="50"/>
      <c r="E40" s="87">
        <f>IF(OR(E27="",E27="０月（支給なし）"),0,IFERROR(E37*E27,0))</f>
        <v>0</v>
      </c>
      <c r="F40" s="49"/>
      <c r="G40" s="49"/>
      <c r="H40" s="49"/>
      <c r="I40" s="49"/>
      <c r="J40" s="49"/>
      <c r="K40" s="49"/>
      <c r="L40" s="49"/>
      <c r="M40" s="49"/>
      <c r="N40" s="49"/>
      <c r="O40" s="50"/>
      <c r="P40" s="32" t="s">
        <v>54</v>
      </c>
      <c r="Q40" s="58" t="s">
        <v>61</v>
      </c>
      <c r="R40" s="49"/>
      <c r="S40" s="49"/>
      <c r="T40" s="49"/>
      <c r="U40" s="49"/>
      <c r="V40" s="49"/>
      <c r="W40" s="49"/>
      <c r="X40" s="49"/>
      <c r="Y40" s="49"/>
      <c r="Z40" s="49"/>
      <c r="AA40" s="49"/>
      <c r="AB40" s="49"/>
      <c r="AC40" s="49"/>
      <c r="AD40" s="49"/>
      <c r="AE40" s="50"/>
    </row>
    <row r="41" spans="1:31" ht="21.95" customHeight="1">
      <c r="A41" s="97" t="s">
        <v>62</v>
      </c>
      <c r="B41" s="49"/>
      <c r="C41" s="49"/>
      <c r="D41" s="50"/>
      <c r="E41" s="90">
        <f>IF(OR(E27="",E27="０月（支給なし）"),0,IFERROR(E38*E27,0))</f>
        <v>0</v>
      </c>
      <c r="F41" s="49"/>
      <c r="G41" s="49"/>
      <c r="H41" s="49"/>
      <c r="I41" s="49"/>
      <c r="J41" s="49"/>
      <c r="K41" s="49"/>
      <c r="L41" s="49"/>
      <c r="M41" s="49"/>
      <c r="N41" s="49"/>
      <c r="O41" s="50"/>
      <c r="P41" s="36" t="s">
        <v>54</v>
      </c>
      <c r="Q41" s="58" t="s">
        <v>63</v>
      </c>
      <c r="R41" s="49"/>
      <c r="S41" s="49"/>
      <c r="T41" s="49"/>
      <c r="U41" s="49"/>
      <c r="V41" s="49"/>
      <c r="W41" s="49"/>
      <c r="X41" s="49"/>
      <c r="Y41" s="49"/>
      <c r="Z41" s="49"/>
      <c r="AA41" s="49"/>
      <c r="AB41" s="49"/>
      <c r="AC41" s="49"/>
      <c r="AD41" s="49"/>
      <c r="AE41" s="50"/>
    </row>
    <row r="42" spans="1:31" ht="24" customHeight="1">
      <c r="A42" s="95" t="s">
        <v>64</v>
      </c>
      <c r="B42" s="92"/>
      <c r="C42" s="92"/>
      <c r="D42" s="93"/>
      <c r="E42" s="96">
        <f>IF(OR(E27="",E27="０月（支給なし）"),0,IFERROR(E39*E27,0))</f>
        <v>0</v>
      </c>
      <c r="F42" s="92"/>
      <c r="G42" s="92"/>
      <c r="H42" s="92"/>
      <c r="I42" s="92"/>
      <c r="J42" s="92"/>
      <c r="K42" s="92"/>
      <c r="L42" s="92"/>
      <c r="M42" s="92"/>
      <c r="N42" s="92"/>
      <c r="O42" s="93"/>
      <c r="P42" s="33" t="s">
        <v>54</v>
      </c>
      <c r="Q42" s="58" t="s">
        <v>65</v>
      </c>
      <c r="R42" s="49"/>
      <c r="S42" s="49"/>
      <c r="T42" s="49"/>
      <c r="U42" s="49"/>
      <c r="V42" s="49"/>
      <c r="W42" s="49"/>
      <c r="X42" s="49"/>
      <c r="Y42" s="49"/>
      <c r="Z42" s="49"/>
      <c r="AA42" s="49"/>
      <c r="AB42" s="49"/>
      <c r="AC42" s="49"/>
      <c r="AD42" s="49"/>
      <c r="AE42" s="50"/>
    </row>
    <row r="43" spans="1:31" ht="21.95" customHeight="1">
      <c r="A43" s="56"/>
      <c r="B43" s="57"/>
      <c r="C43" s="57"/>
      <c r="D43" s="57"/>
      <c r="E43" s="57"/>
      <c r="F43" s="57"/>
      <c r="G43" s="57"/>
      <c r="H43" s="57"/>
      <c r="I43" s="57"/>
      <c r="J43" s="57"/>
      <c r="K43" s="57"/>
      <c r="L43" s="57"/>
      <c r="M43" s="57"/>
      <c r="N43" s="57"/>
      <c r="O43" s="57"/>
      <c r="P43" s="57"/>
      <c r="Q43" s="83"/>
      <c r="R43" s="49"/>
      <c r="S43" s="49"/>
      <c r="T43" s="49"/>
      <c r="U43" s="49"/>
      <c r="V43" s="49"/>
      <c r="W43" s="49"/>
      <c r="X43" s="49"/>
      <c r="Y43" s="49"/>
      <c r="Z43" s="49"/>
      <c r="AA43" s="49"/>
      <c r="AB43" s="49"/>
      <c r="AC43" s="49"/>
      <c r="AD43" s="49"/>
      <c r="AE43" s="50"/>
    </row>
    <row r="44" spans="1:31" ht="20.100000000000001" customHeight="1">
      <c r="A44" s="78" t="s">
        <v>66</v>
      </c>
      <c r="B44" s="57"/>
      <c r="C44" s="57"/>
      <c r="D44" s="57"/>
      <c r="E44" s="57"/>
      <c r="F44" s="57"/>
      <c r="G44" s="57"/>
      <c r="H44" s="57"/>
      <c r="I44" s="57"/>
      <c r="J44" s="57"/>
      <c r="K44" s="57"/>
      <c r="L44" s="57"/>
      <c r="M44" s="57"/>
      <c r="N44" s="57"/>
      <c r="O44" s="57"/>
      <c r="P44" s="57"/>
      <c r="Q44" s="86" t="s">
        <v>67</v>
      </c>
      <c r="R44" s="49"/>
      <c r="S44" s="49"/>
      <c r="T44" s="49"/>
      <c r="U44" s="49"/>
      <c r="V44" s="49"/>
      <c r="W44" s="49"/>
      <c r="X44" s="49"/>
      <c r="Y44" s="49"/>
      <c r="Z44" s="49"/>
      <c r="AA44" s="49"/>
      <c r="AB44" s="49"/>
      <c r="AC44" s="49"/>
      <c r="AD44" s="49"/>
      <c r="AE44" s="50"/>
    </row>
    <row r="45" spans="1:31" ht="30" customHeight="1">
      <c r="A45" s="91" t="str">
        <f>IF(AND(E40=0,E41=0),"（未入力または支給なし）交付予定額が0円の場合は提出先が確定しません",IF(AND(E40&gt;0,E41&gt;0),"➡ 介護保険課・障害福祉課　両課へ提出してください",IF(E40&gt;0,"➡ 介護保険課へ提出してください","➡ 障害福祉課へ提出してください")))</f>
        <v>（未入力または支給なし）交付予定額が0円の場合は提出先が確定しません</v>
      </c>
      <c r="B45" s="92"/>
      <c r="C45" s="92"/>
      <c r="D45" s="92"/>
      <c r="E45" s="92"/>
      <c r="F45" s="92"/>
      <c r="G45" s="92"/>
      <c r="H45" s="92"/>
      <c r="I45" s="92"/>
      <c r="J45" s="92"/>
      <c r="K45" s="92"/>
      <c r="L45" s="92"/>
      <c r="M45" s="92"/>
      <c r="N45" s="92"/>
      <c r="O45" s="92"/>
      <c r="P45" s="93"/>
      <c r="Q45" s="58" t="s">
        <v>68</v>
      </c>
      <c r="R45" s="49"/>
      <c r="S45" s="49"/>
      <c r="T45" s="49"/>
      <c r="U45" s="49"/>
      <c r="V45" s="49"/>
      <c r="W45" s="49"/>
      <c r="X45" s="49"/>
      <c r="Y45" s="49"/>
      <c r="Z45" s="49"/>
      <c r="AA45" s="49"/>
      <c r="AB45" s="49"/>
      <c r="AC45" s="49"/>
      <c r="AD45" s="49"/>
      <c r="AE45" s="50"/>
    </row>
    <row r="46" spans="1:31" ht="48.6" customHeight="1">
      <c r="A46" s="85" t="str">
        <f>IF(AND(E40=0,E41=0),"",IF(AND(E40&gt;0,E41&gt;0),"介護保険分の申請書は介護保険課（☎042-523-2111内線1441）、障害福祉分の申請書は障害福祉課（☎042-523-2111内線1520）へそれぞれ提出してください。",IF(E40&gt;0,"立川市役所　介護保険課（☎042-523-2111内線1441）へ提出してください。","立川市役所　障害福祉課（☎042-523-2111内線1520）へ提出してください。")))</f>
        <v/>
      </c>
      <c r="B46" s="49"/>
      <c r="C46" s="49"/>
      <c r="D46" s="49"/>
      <c r="E46" s="49"/>
      <c r="F46" s="49"/>
      <c r="G46" s="49"/>
      <c r="H46" s="49"/>
      <c r="I46" s="49"/>
      <c r="J46" s="49"/>
      <c r="K46" s="49"/>
      <c r="L46" s="49"/>
      <c r="M46" s="49"/>
      <c r="N46" s="49"/>
      <c r="O46" s="49"/>
      <c r="P46" s="50"/>
      <c r="Q46" s="58" t="s">
        <v>69</v>
      </c>
      <c r="R46" s="49"/>
      <c r="S46" s="49"/>
      <c r="T46" s="49"/>
      <c r="U46" s="49"/>
      <c r="V46" s="49"/>
      <c r="W46" s="49"/>
      <c r="X46" s="49"/>
      <c r="Y46" s="49"/>
      <c r="Z46" s="49"/>
      <c r="AA46" s="49"/>
      <c r="AB46" s="49"/>
      <c r="AC46" s="49"/>
      <c r="AD46" s="49"/>
      <c r="AE46" s="50"/>
    </row>
    <row r="47" spans="1:31" ht="21.95" customHeight="1">
      <c r="A47" s="78" t="s">
        <v>70</v>
      </c>
      <c r="B47" s="57"/>
      <c r="C47" s="57"/>
      <c r="D47" s="57"/>
      <c r="E47" s="57"/>
      <c r="F47" s="57"/>
      <c r="G47" s="57"/>
      <c r="H47" s="57"/>
      <c r="I47" s="57"/>
      <c r="J47" s="57"/>
      <c r="K47" s="57"/>
      <c r="L47" s="57"/>
      <c r="M47" s="57"/>
      <c r="N47" s="57"/>
      <c r="O47" s="57"/>
      <c r="P47" s="57"/>
      <c r="Q47" s="86" t="s">
        <v>71</v>
      </c>
      <c r="R47" s="49"/>
      <c r="S47" s="49"/>
      <c r="T47" s="49"/>
      <c r="U47" s="49"/>
      <c r="V47" s="49"/>
      <c r="W47" s="49"/>
      <c r="X47" s="49"/>
      <c r="Y47" s="49"/>
      <c r="Z47" s="49"/>
      <c r="AA47" s="49"/>
      <c r="AB47" s="49"/>
      <c r="AC47" s="49"/>
      <c r="AD47" s="49"/>
      <c r="AE47" s="50"/>
    </row>
    <row r="48" spans="1:31" ht="21.95" customHeight="1">
      <c r="A48" s="70" t="s">
        <v>72</v>
      </c>
      <c r="B48" s="49"/>
      <c r="C48" s="49"/>
      <c r="D48" s="50"/>
      <c r="E48" s="34" t="s">
        <v>6</v>
      </c>
      <c r="F48" s="38"/>
      <c r="G48" s="42" t="s">
        <v>7</v>
      </c>
      <c r="H48" s="38"/>
      <c r="I48" s="42" t="s">
        <v>8</v>
      </c>
      <c r="J48" s="38"/>
      <c r="K48" s="98" t="s">
        <v>9</v>
      </c>
      <c r="L48" s="99"/>
      <c r="M48" s="99"/>
      <c r="N48" s="99"/>
      <c r="O48" s="99"/>
      <c r="P48" s="100"/>
      <c r="Q48" s="63" t="s">
        <v>73</v>
      </c>
      <c r="R48" s="49"/>
      <c r="S48" s="49"/>
      <c r="T48" s="49"/>
      <c r="U48" s="49"/>
      <c r="V48" s="49"/>
      <c r="W48" s="49"/>
      <c r="X48" s="49"/>
      <c r="Y48" s="49"/>
      <c r="Z48" s="49"/>
      <c r="AA48" s="49"/>
      <c r="AB48" s="49"/>
      <c r="AC48" s="49"/>
      <c r="AD48" s="49"/>
      <c r="AE48" s="50"/>
    </row>
    <row r="49" spans="1:31" ht="21.95" customHeight="1">
      <c r="A49" s="70" t="s">
        <v>74</v>
      </c>
      <c r="B49" s="49"/>
      <c r="C49" s="49"/>
      <c r="D49" s="50"/>
      <c r="E49" s="34" t="s">
        <v>6</v>
      </c>
      <c r="F49" s="39"/>
      <c r="G49" s="43" t="s">
        <v>7</v>
      </c>
      <c r="H49" s="40"/>
      <c r="I49" s="43" t="s">
        <v>8</v>
      </c>
      <c r="J49" s="41"/>
      <c r="K49" s="84" t="s">
        <v>9</v>
      </c>
      <c r="L49" s="49"/>
      <c r="M49" s="49"/>
      <c r="N49" s="49"/>
      <c r="O49" s="49"/>
      <c r="P49" s="50"/>
      <c r="Q49" s="63" t="s">
        <v>75</v>
      </c>
      <c r="R49" s="49"/>
      <c r="S49" s="49"/>
      <c r="T49" s="49"/>
      <c r="U49" s="49"/>
      <c r="V49" s="49"/>
      <c r="W49" s="49"/>
      <c r="X49" s="49"/>
      <c r="Y49" s="49"/>
      <c r="Z49" s="49"/>
      <c r="AA49" s="49"/>
      <c r="AB49" s="49"/>
      <c r="AC49" s="49"/>
      <c r="AD49" s="49"/>
      <c r="AE49" s="50"/>
    </row>
    <row r="50" spans="1:31" ht="41.45" customHeight="1">
      <c r="A50" s="89" t="s">
        <v>76</v>
      </c>
      <c r="B50" s="49"/>
      <c r="C50" s="49"/>
      <c r="D50" s="50"/>
      <c r="E50" s="48"/>
      <c r="F50" s="49"/>
      <c r="G50" s="49"/>
      <c r="H50" s="49"/>
      <c r="I50" s="49"/>
      <c r="J50" s="49"/>
      <c r="K50" s="49"/>
      <c r="L50" s="49"/>
      <c r="M50" s="49"/>
      <c r="N50" s="49"/>
      <c r="O50" s="49"/>
      <c r="P50" s="50"/>
      <c r="Q50" s="63" t="s">
        <v>77</v>
      </c>
      <c r="R50" s="49"/>
      <c r="S50" s="49"/>
      <c r="T50" s="49"/>
      <c r="U50" s="49"/>
      <c r="V50" s="49"/>
      <c r="W50" s="49"/>
      <c r="X50" s="49"/>
      <c r="Y50" s="49"/>
      <c r="Z50" s="49"/>
      <c r="AA50" s="49"/>
      <c r="AB50" s="49"/>
      <c r="AC50" s="49"/>
      <c r="AD50" s="49"/>
      <c r="AE50" s="50"/>
    </row>
    <row r="51" spans="1:31" ht="21.95" customHeight="1">
      <c r="A51" s="70" t="s">
        <v>78</v>
      </c>
      <c r="B51" s="49"/>
      <c r="C51" s="49"/>
      <c r="D51" s="50"/>
      <c r="E51" s="88"/>
      <c r="F51" s="49"/>
      <c r="G51" s="49"/>
      <c r="H51" s="49"/>
      <c r="I51" s="49"/>
      <c r="J51" s="49"/>
      <c r="K51" s="49"/>
      <c r="L51" s="49"/>
      <c r="M51" s="49"/>
      <c r="N51" s="49"/>
      <c r="O51" s="49"/>
      <c r="P51" s="50"/>
      <c r="Q51" s="63" t="s">
        <v>79</v>
      </c>
      <c r="R51" s="49"/>
      <c r="S51" s="49"/>
      <c r="T51" s="49"/>
      <c r="U51" s="49"/>
      <c r="V51" s="49"/>
      <c r="W51" s="49"/>
      <c r="X51" s="49"/>
      <c r="Y51" s="49"/>
      <c r="Z51" s="49"/>
      <c r="AA51" s="49"/>
      <c r="AB51" s="49"/>
      <c r="AC51" s="49"/>
      <c r="AD51" s="49"/>
      <c r="AE51" s="50"/>
    </row>
    <row r="52" spans="1:31" ht="21.95" customHeight="1">
      <c r="A52" s="4"/>
      <c r="E52" s="4"/>
    </row>
    <row r="53" spans="1:31" ht="21.95" customHeight="1">
      <c r="A53" s="78" t="s">
        <v>80</v>
      </c>
      <c r="B53" s="57"/>
      <c r="C53" s="57"/>
      <c r="D53" s="57"/>
      <c r="E53" s="57"/>
      <c r="F53" s="57"/>
      <c r="G53" s="57"/>
      <c r="H53" s="57"/>
      <c r="I53" s="57"/>
      <c r="J53" s="57"/>
      <c r="K53" s="57"/>
      <c r="L53" s="57"/>
      <c r="M53" s="57"/>
      <c r="N53" s="57"/>
      <c r="O53" s="57"/>
      <c r="P53" s="57"/>
      <c r="Q53" s="86" t="s">
        <v>81</v>
      </c>
      <c r="R53" s="49"/>
      <c r="S53" s="49"/>
      <c r="T53" s="49"/>
      <c r="U53" s="49"/>
      <c r="V53" s="49"/>
      <c r="W53" s="49"/>
      <c r="X53" s="49"/>
      <c r="Y53" s="49"/>
      <c r="Z53" s="49"/>
      <c r="AA53" s="49"/>
      <c r="AB53" s="49"/>
      <c r="AC53" s="49"/>
      <c r="AD53" s="49"/>
      <c r="AE53" s="50"/>
    </row>
    <row r="54" spans="1:31" ht="21.95" customHeight="1">
      <c r="A54" s="70" t="s">
        <v>82</v>
      </c>
      <c r="B54" s="49"/>
      <c r="C54" s="49"/>
      <c r="D54" s="50"/>
      <c r="E54" s="48"/>
      <c r="F54" s="49"/>
      <c r="G54" s="49"/>
      <c r="H54" s="49"/>
      <c r="I54" s="49"/>
      <c r="J54" s="49"/>
      <c r="K54" s="49"/>
      <c r="L54" s="49"/>
      <c r="M54" s="49"/>
      <c r="N54" s="49"/>
      <c r="O54" s="49"/>
      <c r="P54" s="50"/>
      <c r="Q54" s="63" t="s">
        <v>83</v>
      </c>
      <c r="R54" s="49"/>
      <c r="S54" s="49"/>
      <c r="T54" s="49"/>
      <c r="U54" s="49"/>
      <c r="V54" s="49"/>
      <c r="W54" s="49"/>
      <c r="X54" s="49"/>
      <c r="Y54" s="49"/>
      <c r="Z54" s="49"/>
      <c r="AA54" s="49"/>
      <c r="AB54" s="49"/>
      <c r="AC54" s="49"/>
      <c r="AD54" s="49"/>
      <c r="AE54" s="50"/>
    </row>
    <row r="55" spans="1:31" ht="21.95" customHeight="1">
      <c r="A55" s="70" t="s">
        <v>84</v>
      </c>
      <c r="B55" s="49"/>
      <c r="C55" s="49"/>
      <c r="D55" s="50"/>
      <c r="E55" s="48"/>
      <c r="F55" s="49"/>
      <c r="G55" s="49"/>
      <c r="H55" s="49"/>
      <c r="I55" s="49"/>
      <c r="J55" s="49"/>
      <c r="K55" s="49"/>
      <c r="L55" s="49"/>
      <c r="M55" s="49"/>
      <c r="N55" s="49"/>
      <c r="O55" s="49"/>
      <c r="P55" s="50"/>
      <c r="Q55" s="63" t="s">
        <v>85</v>
      </c>
      <c r="R55" s="49"/>
      <c r="S55" s="49"/>
      <c r="T55" s="49"/>
      <c r="U55" s="49"/>
      <c r="V55" s="49"/>
      <c r="W55" s="49"/>
      <c r="X55" s="49"/>
      <c r="Y55" s="49"/>
      <c r="Z55" s="49"/>
      <c r="AA55" s="49"/>
      <c r="AB55" s="49"/>
      <c r="AC55" s="49"/>
      <c r="AD55" s="49"/>
      <c r="AE55" s="50"/>
    </row>
    <row r="56" spans="1:31" ht="21.95" customHeight="1">
      <c r="A56" s="70" t="s">
        <v>86</v>
      </c>
      <c r="B56" s="49"/>
      <c r="C56" s="49"/>
      <c r="D56" s="50"/>
      <c r="E56" s="48"/>
      <c r="F56" s="49"/>
      <c r="G56" s="49"/>
      <c r="H56" s="49"/>
      <c r="I56" s="49"/>
      <c r="J56" s="49"/>
      <c r="K56" s="49"/>
      <c r="L56" s="49"/>
      <c r="M56" s="49"/>
      <c r="N56" s="49"/>
      <c r="O56" s="49"/>
      <c r="P56" s="50"/>
      <c r="Q56" s="63" t="s">
        <v>87</v>
      </c>
      <c r="R56" s="49"/>
      <c r="S56" s="49"/>
      <c r="T56" s="49"/>
      <c r="U56" s="49"/>
      <c r="V56" s="49"/>
      <c r="W56" s="49"/>
      <c r="X56" s="49"/>
      <c r="Y56" s="49"/>
      <c r="Z56" s="49"/>
      <c r="AA56" s="49"/>
      <c r="AB56" s="49"/>
      <c r="AC56" s="49"/>
      <c r="AD56" s="49"/>
      <c r="AE56" s="50"/>
    </row>
    <row r="57" spans="1:31" ht="21.95" customHeight="1">
      <c r="A57" s="70" t="s">
        <v>88</v>
      </c>
      <c r="B57" s="49"/>
      <c r="C57" s="49"/>
      <c r="D57" s="50"/>
      <c r="E57" s="48"/>
      <c r="F57" s="49"/>
      <c r="G57" s="49"/>
      <c r="H57" s="49"/>
      <c r="I57" s="49"/>
      <c r="J57" s="49"/>
      <c r="K57" s="49"/>
      <c r="L57" s="49"/>
      <c r="M57" s="49"/>
      <c r="N57" s="49"/>
      <c r="O57" s="49"/>
      <c r="P57" s="50"/>
      <c r="Q57" s="63" t="s">
        <v>89</v>
      </c>
      <c r="R57" s="49"/>
      <c r="S57" s="49"/>
      <c r="T57" s="49"/>
      <c r="U57" s="49"/>
      <c r="V57" s="49"/>
      <c r="W57" s="49"/>
      <c r="X57" s="49"/>
      <c r="Y57" s="49"/>
      <c r="Z57" s="49"/>
      <c r="AA57" s="49"/>
      <c r="AB57" s="49"/>
      <c r="AC57" s="49"/>
      <c r="AD57" s="49"/>
      <c r="AE57" s="50"/>
    </row>
    <row r="58" spans="1:31" ht="21.95" customHeight="1">
      <c r="A58" s="70" t="s">
        <v>90</v>
      </c>
      <c r="B58" s="49"/>
      <c r="C58" s="49"/>
      <c r="D58" s="50"/>
      <c r="E58" s="48"/>
      <c r="F58" s="49"/>
      <c r="G58" s="49"/>
      <c r="H58" s="49"/>
      <c r="I58" s="49"/>
      <c r="J58" s="49"/>
      <c r="K58" s="49"/>
      <c r="L58" s="49"/>
      <c r="M58" s="49"/>
      <c r="N58" s="49"/>
      <c r="O58" s="49"/>
      <c r="P58" s="50"/>
      <c r="Q58" s="63" t="s">
        <v>91</v>
      </c>
      <c r="R58" s="49"/>
      <c r="S58" s="49"/>
      <c r="T58" s="49"/>
      <c r="U58" s="49"/>
      <c r="V58" s="49"/>
      <c r="W58" s="49"/>
      <c r="X58" s="49"/>
      <c r="Y58" s="49"/>
      <c r="Z58" s="49"/>
      <c r="AA58" s="49"/>
      <c r="AB58" s="49"/>
      <c r="AC58" s="49"/>
      <c r="AD58" s="49"/>
      <c r="AE58" s="50"/>
    </row>
    <row r="59" spans="1:31" ht="21.95" customHeight="1">
      <c r="A59" s="70" t="s">
        <v>92</v>
      </c>
      <c r="B59" s="49"/>
      <c r="C59" s="49"/>
      <c r="D59" s="50"/>
      <c r="E59" s="48"/>
      <c r="F59" s="49"/>
      <c r="G59" s="49"/>
      <c r="H59" s="49"/>
      <c r="I59" s="49"/>
      <c r="J59" s="49"/>
      <c r="K59" s="49"/>
      <c r="L59" s="49"/>
      <c r="M59" s="49"/>
      <c r="N59" s="49"/>
      <c r="O59" s="49"/>
      <c r="P59" s="50"/>
      <c r="Q59" s="63" t="s">
        <v>93</v>
      </c>
      <c r="R59" s="49"/>
      <c r="S59" s="49"/>
      <c r="T59" s="49"/>
      <c r="U59" s="49"/>
      <c r="V59" s="49"/>
      <c r="W59" s="49"/>
      <c r="X59" s="49"/>
      <c r="Y59" s="49"/>
      <c r="Z59" s="49"/>
      <c r="AA59" s="49"/>
      <c r="AB59" s="49"/>
      <c r="AC59" s="49"/>
      <c r="AD59" s="49"/>
      <c r="AE59" s="50"/>
    </row>
    <row r="60" spans="1:31" ht="21.95" customHeight="1">
      <c r="A60" s="70" t="s">
        <v>94</v>
      </c>
      <c r="B60" s="49"/>
      <c r="C60" s="49"/>
      <c r="D60" s="50"/>
      <c r="E60" s="48"/>
      <c r="F60" s="49"/>
      <c r="G60" s="49"/>
      <c r="H60" s="49"/>
      <c r="I60" s="49"/>
      <c r="J60" s="49"/>
      <c r="K60" s="49"/>
      <c r="L60" s="49"/>
      <c r="M60" s="49"/>
      <c r="N60" s="49"/>
      <c r="O60" s="49"/>
      <c r="P60" s="50"/>
      <c r="Q60" s="63" t="s">
        <v>95</v>
      </c>
      <c r="R60" s="49"/>
      <c r="S60" s="49"/>
      <c r="T60" s="49"/>
      <c r="U60" s="49"/>
      <c r="V60" s="49"/>
      <c r="W60" s="49"/>
      <c r="X60" s="49"/>
      <c r="Y60" s="49"/>
      <c r="Z60" s="49"/>
      <c r="AA60" s="49"/>
      <c r="AB60" s="49"/>
      <c r="AC60" s="49"/>
      <c r="AD60" s="49"/>
      <c r="AE60" s="50"/>
    </row>
  </sheetData>
  <mergeCells count="169">
    <mergeCell ref="A60:D60"/>
    <mergeCell ref="A41:D41"/>
    <mergeCell ref="M26:P26"/>
    <mergeCell ref="E19:P19"/>
    <mergeCell ref="Q58:AE58"/>
    <mergeCell ref="A20:D20"/>
    <mergeCell ref="Q5:AE5"/>
    <mergeCell ref="Q19:AE19"/>
    <mergeCell ref="A53:P53"/>
    <mergeCell ref="Q60:AE60"/>
    <mergeCell ref="A13:D13"/>
    <mergeCell ref="J33:M33"/>
    <mergeCell ref="K26:L26"/>
    <mergeCell ref="E15:P15"/>
    <mergeCell ref="A31:D31"/>
    <mergeCell ref="A58:D58"/>
    <mergeCell ref="Q44:AE44"/>
    <mergeCell ref="Q59:AE59"/>
    <mergeCell ref="Q22:AE22"/>
    <mergeCell ref="A15:D15"/>
    <mergeCell ref="K48:P48"/>
    <mergeCell ref="Q46:AE46"/>
    <mergeCell ref="A24:D24"/>
    <mergeCell ref="A51:D51"/>
    <mergeCell ref="Q57:AE57"/>
    <mergeCell ref="Q53:AE53"/>
    <mergeCell ref="Q37:AE37"/>
    <mergeCell ref="A42:D42"/>
    <mergeCell ref="Q8:AE8"/>
    <mergeCell ref="Q51:AE51"/>
    <mergeCell ref="A22:D22"/>
    <mergeCell ref="E13:P13"/>
    <mergeCell ref="Q10:AE10"/>
    <mergeCell ref="A54:D54"/>
    <mergeCell ref="Q32:AE32"/>
    <mergeCell ref="J30:M30"/>
    <mergeCell ref="Q45:AE45"/>
    <mergeCell ref="Q11:AE11"/>
    <mergeCell ref="A36:P36"/>
    <mergeCell ref="Q12:AE12"/>
    <mergeCell ref="Q14:AE14"/>
    <mergeCell ref="Q29:AE29"/>
    <mergeCell ref="A38:D38"/>
    <mergeCell ref="Q23:AE23"/>
    <mergeCell ref="E42:O42"/>
    <mergeCell ref="Q48:AE48"/>
    <mergeCell ref="Q50:AE50"/>
    <mergeCell ref="Q39:AE39"/>
    <mergeCell ref="A56:D56"/>
    <mergeCell ref="A23:D23"/>
    <mergeCell ref="E51:P51"/>
    <mergeCell ref="E33:I33"/>
    <mergeCell ref="E54:P54"/>
    <mergeCell ref="A50:D50"/>
    <mergeCell ref="E41:O41"/>
    <mergeCell ref="A45:P45"/>
    <mergeCell ref="J34:M34"/>
    <mergeCell ref="K27:L27"/>
    <mergeCell ref="A30:D30"/>
    <mergeCell ref="J32:M32"/>
    <mergeCell ref="E34:I34"/>
    <mergeCell ref="N34:P34"/>
    <mergeCell ref="N30:P30"/>
    <mergeCell ref="E37:O37"/>
    <mergeCell ref="Q34:AE34"/>
    <mergeCell ref="E38:O38"/>
    <mergeCell ref="A48:D48"/>
    <mergeCell ref="E31:I31"/>
    <mergeCell ref="Q41:AE41"/>
    <mergeCell ref="Q20:AE20"/>
    <mergeCell ref="E50:P50"/>
    <mergeCell ref="Q47:AE47"/>
    <mergeCell ref="E22:P22"/>
    <mergeCell ref="L20:P20"/>
    <mergeCell ref="N33:P33"/>
    <mergeCell ref="E40:O40"/>
    <mergeCell ref="E58:P58"/>
    <mergeCell ref="A47:P47"/>
    <mergeCell ref="E30:I30"/>
    <mergeCell ref="A27:D27"/>
    <mergeCell ref="Q56:AE56"/>
    <mergeCell ref="E12:P12"/>
    <mergeCell ref="Q25:AE25"/>
    <mergeCell ref="Q43:AE43"/>
    <mergeCell ref="E55:P55"/>
    <mergeCell ref="A55:D55"/>
    <mergeCell ref="A16:D16"/>
    <mergeCell ref="E14:P14"/>
    <mergeCell ref="K49:P49"/>
    <mergeCell ref="A46:P46"/>
    <mergeCell ref="N32:P32"/>
    <mergeCell ref="E26:J26"/>
    <mergeCell ref="Q33:AE33"/>
    <mergeCell ref="A37:D37"/>
    <mergeCell ref="E56:P56"/>
    <mergeCell ref="Q36:AE36"/>
    <mergeCell ref="A57:D57"/>
    <mergeCell ref="A14:D14"/>
    <mergeCell ref="Q42:AE42"/>
    <mergeCell ref="E21:P21"/>
    <mergeCell ref="A5:D5"/>
    <mergeCell ref="A29:P29"/>
    <mergeCell ref="A7:D7"/>
    <mergeCell ref="L5:P5"/>
    <mergeCell ref="A12:D12"/>
    <mergeCell ref="A18:P18"/>
    <mergeCell ref="A21:D21"/>
    <mergeCell ref="E16:P16"/>
    <mergeCell ref="A19:D19"/>
    <mergeCell ref="A32:D32"/>
    <mergeCell ref="Q13:AE13"/>
    <mergeCell ref="Q7:AE7"/>
    <mergeCell ref="Q16:AE16"/>
    <mergeCell ref="Q24:AE24"/>
    <mergeCell ref="A33:D33"/>
    <mergeCell ref="Q18:AE18"/>
    <mergeCell ref="Q27:AE27"/>
    <mergeCell ref="E6:P6"/>
    <mergeCell ref="A9:D9"/>
    <mergeCell ref="Q30:AE30"/>
    <mergeCell ref="E7:P7"/>
    <mergeCell ref="Q1:AE1"/>
    <mergeCell ref="A34:D34"/>
    <mergeCell ref="E11:P11"/>
    <mergeCell ref="E27:J27"/>
    <mergeCell ref="A39:D39"/>
    <mergeCell ref="A49:D49"/>
    <mergeCell ref="L23:P23"/>
    <mergeCell ref="Q2:AE2"/>
    <mergeCell ref="A1:P1"/>
    <mergeCell ref="Q3:AE3"/>
    <mergeCell ref="A6:D6"/>
    <mergeCell ref="E8:P8"/>
    <mergeCell ref="A8:D8"/>
    <mergeCell ref="A2:P2"/>
    <mergeCell ref="Q4:AE4"/>
    <mergeCell ref="Q31:AE31"/>
    <mergeCell ref="A40:D40"/>
    <mergeCell ref="A44:P44"/>
    <mergeCell ref="Q6:AE6"/>
    <mergeCell ref="Q15:AE15"/>
    <mergeCell ref="N31:P31"/>
    <mergeCell ref="A11:D11"/>
    <mergeCell ref="A4:P4"/>
    <mergeCell ref="E25:H25"/>
    <mergeCell ref="E59:P59"/>
    <mergeCell ref="A25:D25"/>
    <mergeCell ref="E60:P60"/>
    <mergeCell ref="E9:P9"/>
    <mergeCell ref="A10:D10"/>
    <mergeCell ref="Q26:AE26"/>
    <mergeCell ref="A43:P43"/>
    <mergeCell ref="Q40:AE40"/>
    <mergeCell ref="E39:O39"/>
    <mergeCell ref="Q21:AE21"/>
    <mergeCell ref="E32:I32"/>
    <mergeCell ref="A26:D26"/>
    <mergeCell ref="Q54:AE54"/>
    <mergeCell ref="J25:P25"/>
    <mergeCell ref="M27:P27"/>
    <mergeCell ref="Q55:AE55"/>
    <mergeCell ref="E10:P10"/>
    <mergeCell ref="J31:M31"/>
    <mergeCell ref="Q38:AE38"/>
    <mergeCell ref="Q9:AE9"/>
    <mergeCell ref="L24:P24"/>
    <mergeCell ref="Q49:AE49"/>
    <mergeCell ref="A59:D59"/>
    <mergeCell ref="E57:P57"/>
  </mergeCells>
  <phoneticPr fontId="5"/>
  <dataValidations count="4">
    <dataValidation type="list" allowBlank="1" showErrorMessage="1" sqref="E57" xr:uid="{00000000-0002-0000-0000-000000000000}">
      <formula1>"普通,当座,貯蓄"</formula1>
    </dataValidation>
    <dataValidation type="list" showInputMessage="1" showErrorMessage="1" promptTitle="元号を選択" prompt="大正・昭和・平成・令和から選択してください" sqref="E20" xr:uid="{00000000-0002-0000-0000-000001000000}">
      <formula1>"大正,昭和,平成,令和"</formula1>
    </dataValidation>
    <dataValidation type="list" allowBlank="1" showInputMessage="1" promptTitle="入院等の理由" prompt="「入院」「入所」「その他」から選択。_x000a_「その他」の場合は右の黄色セルに具体的な理由を入力してください。" sqref="E25" xr:uid="{00000000-0002-0000-0000-000002000000}">
      <formula1>"入院,入所,その他"</formula1>
    </dataValidation>
    <dataValidation type="list" allowBlank="1" showErrorMessage="1" sqref="E55:P55" xr:uid="{00000000-0002-0000-0000-000003000000}">
      <formula1>"銀行,信用金庫,信用組合,農協"</formula1>
    </dataValidation>
  </dataValidations>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61"/>
  <sheetViews>
    <sheetView view="pageBreakPreview" zoomScaleNormal="100" zoomScaleSheetLayoutView="100" workbookViewId="0">
      <selection activeCell="F10" sqref="F10"/>
    </sheetView>
  </sheetViews>
  <sheetFormatPr defaultRowHeight="13.5"/>
  <cols>
    <col min="1" max="1" width="0.5" customWidth="1"/>
    <col min="2" max="7" width="8.875" customWidth="1"/>
    <col min="8" max="8" width="11.5" customWidth="1"/>
    <col min="9" max="9" width="5.5" customWidth="1"/>
    <col min="10" max="10" width="9.125" customWidth="1"/>
    <col min="11" max="15" width="8.875" customWidth="1"/>
    <col min="16" max="16" width="1" customWidth="1"/>
  </cols>
  <sheetData>
    <row r="1" spans="2:15" ht="21" customHeight="1">
      <c r="B1" s="103" t="s">
        <v>147</v>
      </c>
      <c r="C1" s="102"/>
      <c r="D1" s="102"/>
      <c r="E1" s="102"/>
      <c r="F1" s="102"/>
      <c r="G1" s="102"/>
      <c r="H1" s="102"/>
      <c r="I1" s="102"/>
      <c r="J1" s="102"/>
      <c r="K1" s="102"/>
      <c r="L1" s="102"/>
      <c r="M1" s="102"/>
      <c r="N1" s="102"/>
      <c r="O1" s="102"/>
    </row>
    <row r="2" spans="2:15" ht="26.1" customHeight="1"/>
    <row r="3" spans="2:15" ht="15.95" customHeight="1">
      <c r="B3" s="107" t="str">
        <f>IF(OR(【入力シート】!F5="",【入力シート】!H5="",【入力シート】!J5=""),"令和　　年　　月　　日","令和"&amp;【入力シート】!F5&amp;"年"&amp;【入力シート】!H5&amp;"月"&amp;【入力シート】!J5&amp;"日")</f>
        <v>令和　　年　　月　　日</v>
      </c>
      <c r="C3" s="102"/>
      <c r="D3" s="102"/>
      <c r="E3" s="102"/>
      <c r="F3" s="102"/>
      <c r="G3" s="102"/>
      <c r="H3" s="102"/>
      <c r="I3" s="102"/>
      <c r="J3" s="102"/>
      <c r="K3" s="102"/>
      <c r="L3" s="102"/>
      <c r="M3" s="102"/>
      <c r="N3" s="102"/>
      <c r="O3" s="102"/>
    </row>
    <row r="4" spans="2:15" ht="8.1" customHeight="1"/>
    <row r="5" spans="2:15" ht="18" customHeight="1">
      <c r="B5" s="105" t="s">
        <v>146</v>
      </c>
      <c r="C5" s="102"/>
      <c r="D5" s="102"/>
      <c r="E5" s="102"/>
      <c r="F5" s="102"/>
      <c r="G5" s="102"/>
    </row>
    <row r="6" spans="2:15" s="2" customFormat="1" ht="18" customHeight="1">
      <c r="B6" s="3"/>
    </row>
    <row r="7" spans="2:15" s="2" customFormat="1" ht="18" customHeight="1">
      <c r="B7" s="3"/>
    </row>
    <row r="8" spans="2:15" s="2" customFormat="1" ht="18" customHeight="1">
      <c r="B8" s="3"/>
    </row>
    <row r="9" spans="2:15" ht="8.1" customHeight="1"/>
    <row r="10" spans="2:15" ht="18" customHeight="1">
      <c r="G10" s="103" t="s">
        <v>96</v>
      </c>
      <c r="H10" s="102"/>
      <c r="I10" s="4"/>
      <c r="J10" s="112" t="str">
        <f>IF(【入力シート】!E6="","",【入力シート】!E6)</f>
        <v/>
      </c>
      <c r="K10" s="57"/>
      <c r="L10" s="57"/>
      <c r="M10" s="57"/>
      <c r="N10" s="57"/>
      <c r="O10" s="57"/>
    </row>
    <row r="11" spans="2:15" s="2" customFormat="1" ht="9.6" customHeight="1">
      <c r="G11" s="14"/>
      <c r="H11" s="13"/>
      <c r="J11" s="17"/>
      <c r="K11" s="17"/>
      <c r="L11" s="17"/>
      <c r="M11" s="17"/>
      <c r="N11" s="17"/>
      <c r="O11" s="17"/>
    </row>
    <row r="12" spans="2:15" ht="18" customHeight="1">
      <c r="G12" s="107" t="s">
        <v>97</v>
      </c>
      <c r="H12" s="102"/>
      <c r="I12" s="4"/>
      <c r="J12" s="104" t="str">
        <f>IF(【入力シート】!E7="","",【入力シート】!E7)</f>
        <v/>
      </c>
      <c r="K12" s="57"/>
      <c r="L12" s="57"/>
      <c r="M12" s="57"/>
      <c r="N12" s="57"/>
      <c r="O12" s="57"/>
    </row>
    <row r="13" spans="2:15" s="2" customFormat="1" ht="9.6" customHeight="1">
      <c r="G13" s="45"/>
      <c r="H13" s="46"/>
      <c r="I13" s="19"/>
      <c r="J13" s="18"/>
      <c r="K13" s="18"/>
      <c r="L13" s="18"/>
      <c r="M13" s="18"/>
      <c r="N13" s="18"/>
      <c r="O13" s="18"/>
    </row>
    <row r="14" spans="2:15" ht="18" customHeight="1">
      <c r="G14" s="107" t="s">
        <v>98</v>
      </c>
      <c r="H14" s="102"/>
      <c r="I14" s="4"/>
      <c r="J14" s="104" t="str">
        <f>IF(【入力シート】!E8="","",【入力シート】!E8)&amp;"　　　　　印"</f>
        <v>　　　　　印</v>
      </c>
      <c r="K14" s="57"/>
      <c r="L14" s="57"/>
      <c r="M14" s="57"/>
      <c r="N14" s="57"/>
      <c r="O14" s="57"/>
    </row>
    <row r="15" spans="2:15" s="2" customFormat="1" ht="18" customHeight="1">
      <c r="I15" s="1"/>
      <c r="K15" s="1"/>
    </row>
    <row r="16" spans="2:15" s="2" customFormat="1" ht="18" customHeight="1">
      <c r="I16" s="1"/>
      <c r="K16" s="1"/>
    </row>
    <row r="17" spans="2:15" s="2" customFormat="1" ht="18" customHeight="1">
      <c r="I17" s="1"/>
      <c r="K17" s="1"/>
    </row>
    <row r="18" spans="2:15" ht="42" customHeight="1">
      <c r="B18" s="113" t="s">
        <v>145</v>
      </c>
      <c r="C18" s="102"/>
      <c r="D18" s="102"/>
      <c r="E18" s="102"/>
      <c r="F18" s="102"/>
      <c r="G18" s="102"/>
      <c r="H18" s="102"/>
      <c r="I18" s="102"/>
      <c r="J18" s="102"/>
      <c r="K18" s="102"/>
      <c r="L18" s="102"/>
      <c r="M18" s="102"/>
      <c r="N18" s="102"/>
      <c r="O18" s="102"/>
    </row>
    <row r="19" spans="2:15" ht="41.45" customHeight="1">
      <c r="B19" s="108" t="s">
        <v>129</v>
      </c>
      <c r="C19" s="102"/>
      <c r="D19" s="102"/>
      <c r="E19" s="102"/>
      <c r="F19" s="102"/>
      <c r="G19" s="102"/>
      <c r="H19" s="102"/>
      <c r="I19" s="102"/>
      <c r="J19" s="102"/>
      <c r="K19" s="102"/>
      <c r="L19" s="102"/>
      <c r="M19" s="102"/>
      <c r="N19" s="102"/>
      <c r="O19" s="102"/>
    </row>
    <row r="20" spans="2:15" ht="19.5" customHeight="1"/>
    <row r="21" spans="2:15" ht="19.5" customHeight="1">
      <c r="B21" s="114" t="s">
        <v>99</v>
      </c>
      <c r="C21" s="102"/>
      <c r="D21" s="102"/>
      <c r="E21" s="102"/>
      <c r="F21" s="102"/>
      <c r="G21" s="102"/>
      <c r="H21" s="102"/>
      <c r="I21" s="102"/>
      <c r="J21" s="102"/>
      <c r="K21" s="102"/>
      <c r="L21" s="102"/>
      <c r="M21" s="102"/>
      <c r="N21" s="102"/>
      <c r="O21" s="102"/>
    </row>
    <row r="22" spans="2:15" ht="19.5" customHeight="1"/>
    <row r="23" spans="2:15" ht="19.5" customHeight="1"/>
    <row r="24" spans="2:15" ht="27" customHeight="1" thickBot="1">
      <c r="B24" s="20" t="s">
        <v>100</v>
      </c>
      <c r="C24" s="7"/>
      <c r="D24" s="7"/>
      <c r="E24" s="7"/>
      <c r="F24" s="7"/>
      <c r="G24" s="7"/>
      <c r="H24" s="110">
        <f>【入力シート】!E40</f>
        <v>0</v>
      </c>
      <c r="I24" s="111"/>
      <c r="J24" s="28" t="s">
        <v>54</v>
      </c>
    </row>
    <row r="25" spans="2:15" ht="19.5" customHeight="1"/>
    <row r="26" spans="2:15" ht="42.6" customHeight="1" thickBot="1">
      <c r="B26" s="21" t="s">
        <v>101</v>
      </c>
      <c r="C26" s="9"/>
      <c r="D26" s="10"/>
      <c r="E26" s="29" t="s">
        <v>130</v>
      </c>
      <c r="F26" s="8"/>
      <c r="G26" s="8"/>
      <c r="H26" s="8"/>
      <c r="I26" s="8"/>
      <c r="J26" s="8"/>
      <c r="K26" s="8"/>
      <c r="L26" s="8"/>
      <c r="M26" s="8"/>
      <c r="N26" s="8"/>
      <c r="O26" s="8"/>
    </row>
    <row r="27" spans="2:15" ht="19.5" customHeight="1"/>
    <row r="28" spans="2:15" ht="19.5" customHeight="1"/>
    <row r="29" spans="2:15" ht="19.5" customHeight="1"/>
    <row r="30" spans="2:15" ht="19.5" customHeight="1"/>
    <row r="31" spans="2:15" ht="19.5" customHeight="1"/>
    <row r="32" spans="2:15" ht="8.1" customHeight="1"/>
    <row r="33" spans="2:16" ht="19.5" customHeight="1"/>
    <row r="34" spans="2:16" ht="19.5" customHeight="1">
      <c r="B34" s="27" t="s">
        <v>102</v>
      </c>
      <c r="C34" s="11"/>
      <c r="D34" s="11"/>
      <c r="E34" s="11"/>
      <c r="F34" s="11"/>
      <c r="G34" s="11"/>
      <c r="H34" s="11"/>
      <c r="I34" s="11"/>
      <c r="J34" s="11"/>
      <c r="K34" s="11"/>
      <c r="L34" s="11"/>
      <c r="M34" s="11"/>
      <c r="N34" s="11"/>
      <c r="O34" s="11"/>
      <c r="P34" s="11"/>
    </row>
    <row r="35" spans="2:16" s="2" customFormat="1" ht="18" customHeight="1">
      <c r="B35" s="12" t="s">
        <v>103</v>
      </c>
      <c r="C35" s="106" t="s">
        <v>131</v>
      </c>
      <c r="D35" s="49"/>
      <c r="E35" s="49"/>
      <c r="F35" s="49"/>
      <c r="G35" s="49"/>
      <c r="H35" s="49"/>
      <c r="I35" s="49"/>
      <c r="J35" s="49"/>
      <c r="K35" s="49"/>
      <c r="L35" s="49"/>
      <c r="M35" s="49"/>
      <c r="N35" s="49"/>
      <c r="O35" s="50"/>
      <c r="P35" s="13"/>
    </row>
    <row r="36" spans="2:16" s="2" customFormat="1" ht="18" customHeight="1">
      <c r="B36" s="12" t="s">
        <v>103</v>
      </c>
      <c r="C36" s="106" t="s">
        <v>132</v>
      </c>
      <c r="D36" s="49"/>
      <c r="E36" s="49"/>
      <c r="F36" s="49"/>
      <c r="G36" s="49"/>
      <c r="H36" s="49"/>
      <c r="I36" s="49"/>
      <c r="J36" s="49"/>
      <c r="K36" s="49"/>
      <c r="L36" s="49"/>
      <c r="M36" s="49"/>
      <c r="N36" s="49"/>
      <c r="O36" s="50"/>
      <c r="P36" s="13"/>
    </row>
    <row r="37" spans="2:16" ht="18" customHeight="1">
      <c r="B37" s="12" t="s">
        <v>103</v>
      </c>
      <c r="C37" s="106" t="s">
        <v>140</v>
      </c>
      <c r="D37" s="49"/>
      <c r="E37" s="49"/>
      <c r="F37" s="49"/>
      <c r="G37" s="49"/>
      <c r="H37" s="49"/>
      <c r="I37" s="49"/>
      <c r="J37" s="49"/>
      <c r="K37" s="49"/>
      <c r="L37" s="49"/>
      <c r="M37" s="49"/>
      <c r="N37" s="49"/>
      <c r="O37" s="50"/>
      <c r="P37" s="11"/>
    </row>
    <row r="38" spans="2:16" ht="19.5" customHeight="1">
      <c r="B38" s="109"/>
      <c r="C38" s="102"/>
      <c r="D38" s="102"/>
      <c r="E38" s="102"/>
      <c r="F38" s="102"/>
      <c r="G38" s="102"/>
      <c r="H38" s="102"/>
      <c r="I38" s="102"/>
      <c r="J38" s="102"/>
      <c r="K38" s="102"/>
      <c r="L38" s="102"/>
      <c r="M38" s="102"/>
      <c r="N38" s="102"/>
      <c r="O38" s="102"/>
      <c r="P38" s="11"/>
    </row>
    <row r="39" spans="2:16" ht="19.5" customHeight="1">
      <c r="B39" s="11"/>
      <c r="D39" s="11"/>
      <c r="E39" s="11"/>
      <c r="F39" s="11"/>
      <c r="G39" s="30" t="s">
        <v>104</v>
      </c>
      <c r="H39" s="4"/>
      <c r="I39" s="104" t="str">
        <f>IF(【入力シート】!E12="","　",【入力シート】!E12)</f>
        <v>　</v>
      </c>
      <c r="J39" s="57"/>
      <c r="K39" s="57"/>
      <c r="L39" s="57"/>
      <c r="M39" s="57"/>
      <c r="N39" s="57"/>
      <c r="O39" s="57"/>
      <c r="P39" s="11"/>
    </row>
    <row r="40" spans="2:16" s="2" customFormat="1" ht="9.6" customHeight="1">
      <c r="B40" s="13"/>
      <c r="D40" s="13"/>
      <c r="E40" s="13"/>
      <c r="F40" s="13"/>
      <c r="G40" s="13"/>
      <c r="I40" s="14"/>
      <c r="J40" s="14"/>
      <c r="K40" s="14"/>
      <c r="L40" s="14"/>
      <c r="M40" s="14"/>
      <c r="N40" s="14"/>
      <c r="O40" s="14"/>
      <c r="P40" s="13"/>
    </row>
    <row r="41" spans="2:16" ht="19.5" customHeight="1">
      <c r="B41" s="11"/>
      <c r="D41" s="11"/>
      <c r="E41" s="11"/>
      <c r="F41" s="11"/>
      <c r="G41" s="30" t="s">
        <v>14</v>
      </c>
      <c r="H41" s="15"/>
      <c r="I41" s="104" t="str">
        <f>IF(【入力シート】!E9="","　",【入力シート】!E9)</f>
        <v>　</v>
      </c>
      <c r="J41" s="57"/>
      <c r="K41" s="57"/>
      <c r="L41" s="57"/>
      <c r="M41" s="57"/>
      <c r="N41" s="57"/>
      <c r="O41" s="57"/>
      <c r="P41" s="11"/>
    </row>
    <row r="42" spans="2:16" s="2" customFormat="1" ht="9.6" customHeight="1">
      <c r="B42" s="13"/>
      <c r="D42" s="13"/>
      <c r="E42" s="13"/>
      <c r="F42" s="13"/>
      <c r="G42" s="13"/>
      <c r="H42" s="13"/>
      <c r="I42" s="14"/>
      <c r="J42" s="14"/>
      <c r="K42" s="14"/>
      <c r="L42" s="14"/>
      <c r="M42" s="14"/>
      <c r="N42" s="14"/>
      <c r="O42" s="14"/>
      <c r="P42" s="13"/>
    </row>
    <row r="43" spans="2:16" ht="19.5" customHeight="1">
      <c r="B43" s="11"/>
      <c r="D43" s="11"/>
      <c r="E43" s="11"/>
      <c r="F43" s="11"/>
      <c r="G43" s="30" t="s">
        <v>22</v>
      </c>
      <c r="H43" s="15"/>
      <c r="I43" s="104" t="str">
        <f>IF(【入力シート】!E10="","　",【入力シート】!E10)</f>
        <v>　</v>
      </c>
      <c r="J43" s="57"/>
      <c r="K43" s="57"/>
      <c r="L43" s="57"/>
      <c r="M43" s="57"/>
      <c r="N43" s="57"/>
      <c r="O43" s="57"/>
      <c r="P43" s="11"/>
    </row>
    <row r="44" spans="2:16" ht="19.5" customHeight="1"/>
    <row r="45" spans="2:16" ht="19.5" customHeight="1"/>
    <row r="46" spans="2:16" ht="19.5" customHeight="1"/>
    <row r="47" spans="2:16" ht="19.5" customHeight="1"/>
    <row r="48" spans="2:16" ht="19.5" customHeight="1"/>
    <row r="49" spans="2:15" ht="19.5" customHeight="1"/>
    <row r="50" spans="2:15" ht="19.5" customHeight="1">
      <c r="B50" s="101"/>
      <c r="C50" s="102"/>
      <c r="D50" s="102"/>
      <c r="E50" s="102"/>
      <c r="F50" s="102"/>
      <c r="G50" s="102"/>
      <c r="H50" s="102"/>
      <c r="I50" s="102"/>
      <c r="J50" s="102"/>
      <c r="K50" s="102"/>
      <c r="L50" s="102"/>
      <c r="M50" s="102"/>
      <c r="N50" s="102"/>
      <c r="O50" s="102"/>
    </row>
    <row r="51" spans="2:15" ht="19.5" customHeight="1"/>
    <row r="52" spans="2:15" ht="19.5" customHeight="1"/>
    <row r="53" spans="2:15" ht="19.5" customHeight="1"/>
    <row r="54" spans="2:15" ht="19.5" customHeight="1"/>
    <row r="55" spans="2:15" ht="19.5" customHeight="1"/>
    <row r="56" spans="2:15" ht="19.5" customHeight="1"/>
    <row r="57" spans="2:15" ht="19.5" customHeight="1"/>
    <row r="58" spans="2:15" ht="19.5" customHeight="1"/>
    <row r="59" spans="2:15" ht="19.5" customHeight="1"/>
    <row r="60" spans="2:15" ht="19.5" customHeight="1"/>
    <row r="61" spans="2:15" ht="19.5" customHeight="1"/>
  </sheetData>
  <mergeCells count="21">
    <mergeCell ref="G12:H12"/>
    <mergeCell ref="B3:O3"/>
    <mergeCell ref="B18:O18"/>
    <mergeCell ref="B21:O21"/>
    <mergeCell ref="C37:O37"/>
    <mergeCell ref="B50:O50"/>
    <mergeCell ref="G10:H10"/>
    <mergeCell ref="J12:O12"/>
    <mergeCell ref="I43:O43"/>
    <mergeCell ref="B1:O1"/>
    <mergeCell ref="B5:G5"/>
    <mergeCell ref="C35:O35"/>
    <mergeCell ref="G14:H14"/>
    <mergeCell ref="B19:O19"/>
    <mergeCell ref="I39:O39"/>
    <mergeCell ref="B38:O38"/>
    <mergeCell ref="J14:O14"/>
    <mergeCell ref="H24:I24"/>
    <mergeCell ref="J10:O10"/>
    <mergeCell ref="I41:O41"/>
    <mergeCell ref="C36:O36"/>
  </mergeCells>
  <phoneticPr fontId="5"/>
  <dataValidations count="1">
    <dataValidation type="list" showInputMessage="1" showErrorMessage="1" errorTitle="入力エラー" error="□（未提出）、☑（提出済）、－（該当なし）から選択してください" promptTitle="チェック欄の入力方法" prompt="□=未提出　☑=提出済　－=該当なし" sqref="B35:B37" xr:uid="{00000000-0002-0000-0100-000000000000}">
      <formula1>"□,☑,－"</formula1>
    </dataValidation>
  </dataValidations>
  <pageMargins left="0.6" right="0.6" top="0.8" bottom="0.6" header="0.2" footer="0.2"/>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P47"/>
  <sheetViews>
    <sheetView view="pageBreakPreview" zoomScaleNormal="100" zoomScaleSheetLayoutView="100" workbookViewId="0">
      <selection activeCell="J35" sqref="J35:L35"/>
    </sheetView>
  </sheetViews>
  <sheetFormatPr defaultRowHeight="13.5"/>
  <cols>
    <col min="1" max="1" width="1.875" customWidth="1"/>
    <col min="2" max="7" width="8.875" customWidth="1"/>
    <col min="8" max="8" width="10.375" customWidth="1"/>
    <col min="9" max="9" width="12.125" customWidth="1"/>
    <col min="10" max="10" width="9.125" customWidth="1"/>
    <col min="11" max="14" width="8.875" customWidth="1"/>
    <col min="15" max="15" width="10.5" customWidth="1"/>
    <col min="16" max="16" width="3.25" customWidth="1"/>
  </cols>
  <sheetData>
    <row r="1" spans="2:15" ht="21" customHeight="1">
      <c r="B1" s="103" t="s">
        <v>105</v>
      </c>
      <c r="C1" s="102"/>
      <c r="D1" s="102"/>
      <c r="E1" s="102"/>
      <c r="F1" s="102"/>
      <c r="G1" s="102"/>
      <c r="H1" s="102"/>
      <c r="I1" s="102"/>
      <c r="J1" s="102"/>
      <c r="K1" s="102"/>
      <c r="L1" s="102"/>
      <c r="M1" s="102"/>
      <c r="N1" s="102"/>
      <c r="O1" s="102"/>
    </row>
    <row r="2" spans="2:15" ht="26.1" customHeight="1">
      <c r="B2" s="133" t="s">
        <v>133</v>
      </c>
      <c r="C2" s="102"/>
      <c r="D2" s="102"/>
      <c r="E2" s="102"/>
      <c r="F2" s="102"/>
      <c r="G2" s="102"/>
      <c r="H2" s="102"/>
      <c r="I2" s="102"/>
      <c r="J2" s="102"/>
      <c r="K2" s="102"/>
      <c r="L2" s="102"/>
      <c r="M2" s="102"/>
      <c r="N2" s="102"/>
      <c r="O2" s="102"/>
    </row>
    <row r="3" spans="2:15" ht="15.95" customHeight="1">
      <c r="B3" s="107" t="str">
        <f>IF(OR(【入力シート】!F5="",【入力シート】!H5="",【入力シート】!J5=""),"令和　　年　　月　　日","令和"&amp;【入力シート】!F5&amp;"年"&amp;【入力シート】!H5&amp;"月"&amp;【入力シート】!J5&amp;"日")</f>
        <v>令和　　年　　月　　日</v>
      </c>
      <c r="C3" s="102"/>
      <c r="D3" s="102"/>
      <c r="E3" s="102"/>
      <c r="F3" s="102"/>
      <c r="G3" s="102"/>
      <c r="H3" s="102"/>
      <c r="I3" s="102"/>
      <c r="J3" s="102"/>
      <c r="K3" s="102"/>
      <c r="L3" s="102"/>
      <c r="M3" s="102"/>
      <c r="N3" s="102"/>
      <c r="O3" s="102"/>
    </row>
    <row r="4" spans="2:15" ht="8.1" customHeight="1"/>
    <row r="5" spans="2:15" ht="18" customHeight="1">
      <c r="B5" s="132"/>
      <c r="C5" s="102"/>
      <c r="D5" s="102"/>
      <c r="E5" s="102"/>
      <c r="F5" s="102"/>
      <c r="G5" s="102"/>
    </row>
    <row r="6" spans="2:15" ht="8.1" customHeight="1"/>
    <row r="7" spans="2:15" ht="18" customHeight="1">
      <c r="I7" s="116"/>
      <c r="J7" s="102"/>
      <c r="K7" s="116"/>
      <c r="L7" s="102"/>
      <c r="M7" s="102"/>
      <c r="N7" s="102"/>
      <c r="O7" s="102"/>
    </row>
    <row r="8" spans="2:15" ht="18" customHeight="1">
      <c r="I8" s="120" t="s">
        <v>12</v>
      </c>
      <c r="J8" s="50"/>
      <c r="K8" s="120" t="str">
        <f>IF(【入力シート】!E7="","",【入力シート】!E7)</f>
        <v/>
      </c>
      <c r="L8" s="49"/>
      <c r="M8" s="49"/>
      <c r="N8" s="49"/>
      <c r="O8" s="50"/>
    </row>
    <row r="9" spans="2:15" ht="18" customHeight="1">
      <c r="I9" s="116"/>
      <c r="J9" s="102"/>
      <c r="K9" s="116"/>
      <c r="L9" s="102"/>
      <c r="M9" s="102"/>
      <c r="N9" s="102"/>
      <c r="O9" s="102"/>
    </row>
    <row r="10" spans="2:15" ht="19.5" customHeight="1"/>
    <row r="11" spans="2:15" ht="19.5" customHeight="1">
      <c r="B11" s="105" t="s">
        <v>106</v>
      </c>
      <c r="C11" s="102"/>
      <c r="D11" s="102"/>
      <c r="E11" s="102"/>
      <c r="F11" s="102"/>
      <c r="G11" s="102"/>
      <c r="H11" s="102"/>
      <c r="I11" s="102"/>
      <c r="J11" s="102"/>
      <c r="K11" s="102"/>
      <c r="L11" s="102"/>
      <c r="M11" s="102"/>
      <c r="N11" s="102"/>
      <c r="O11" s="102"/>
    </row>
    <row r="12" spans="2:15" ht="19.5" customHeight="1">
      <c r="B12" s="123" t="s">
        <v>19</v>
      </c>
      <c r="C12" s="49"/>
      <c r="D12" s="49"/>
      <c r="E12" s="50"/>
      <c r="F12" s="120" t="str">
        <f>IF(【入力シート】!E12="","",【入力シート】!E12)</f>
        <v/>
      </c>
      <c r="G12" s="49"/>
      <c r="H12" s="49"/>
      <c r="I12" s="49"/>
      <c r="J12" s="49"/>
      <c r="K12" s="49"/>
      <c r="L12" s="49"/>
      <c r="M12" s="49"/>
      <c r="N12" s="49"/>
      <c r="O12" s="50"/>
    </row>
    <row r="13" spans="2:15" ht="19.5" customHeight="1">
      <c r="B13" s="128" t="s">
        <v>21</v>
      </c>
      <c r="C13" s="49"/>
      <c r="D13" s="49"/>
      <c r="E13" s="50"/>
      <c r="F13" s="122" t="str">
        <f>IF(【入力シート】!E13="","",【入力シート】!E13)</f>
        <v/>
      </c>
      <c r="G13" s="49"/>
      <c r="H13" s="49"/>
      <c r="I13" s="49"/>
      <c r="J13" s="49"/>
      <c r="K13" s="49"/>
      <c r="L13" s="49"/>
      <c r="M13" s="49"/>
      <c r="N13" s="49"/>
      <c r="O13" s="50"/>
    </row>
    <row r="14" spans="2:15" ht="19.5" customHeight="1">
      <c r="B14" s="128" t="s">
        <v>22</v>
      </c>
      <c r="C14" s="49"/>
      <c r="D14" s="49"/>
      <c r="E14" s="50"/>
      <c r="F14" s="122" t="str">
        <f>IF(【入力シート】!E14="","",【入力シート】!E14)</f>
        <v/>
      </c>
      <c r="G14" s="49"/>
      <c r="H14" s="49"/>
      <c r="I14" s="49"/>
      <c r="J14" s="49"/>
      <c r="K14" s="49"/>
      <c r="L14" s="49"/>
      <c r="M14" s="49"/>
      <c r="N14" s="49"/>
      <c r="O14" s="50"/>
    </row>
    <row r="15" spans="2:15" ht="19.5" customHeight="1">
      <c r="B15" s="128" t="s">
        <v>107</v>
      </c>
      <c r="C15" s="49"/>
      <c r="D15" s="49"/>
      <c r="E15" s="50"/>
      <c r="F15" s="122" t="str">
        <f>"介護（"&amp;IF(【入力シート】!E15="","　　　　　",【入力シート】!E15)&amp;"）　障害（"&amp;IF(【入力シート】!E16="","　　　　　",【入力シート】!E16)&amp;"）"</f>
        <v>介護（　　　　　）　障害（　　　　　）</v>
      </c>
      <c r="G15" s="49"/>
      <c r="H15" s="49"/>
      <c r="I15" s="49"/>
      <c r="J15" s="49"/>
      <c r="K15" s="49"/>
      <c r="L15" s="49"/>
      <c r="M15" s="49"/>
      <c r="N15" s="49"/>
      <c r="O15" s="50"/>
    </row>
    <row r="16" spans="2:15" ht="19.5" customHeight="1">
      <c r="B16" s="128" t="s">
        <v>108</v>
      </c>
      <c r="C16" s="49"/>
      <c r="D16" s="49"/>
      <c r="E16" s="50"/>
      <c r="F16" s="122" t="str">
        <f>"担当者　"&amp;IF(【入力シート】!E9="","",【入力シート】!E9)&amp;"　　TEL　"&amp;IF(【入力シート】!E10="","",【入力シート】!E10)</f>
        <v>担当者　　　TEL　</v>
      </c>
      <c r="G16" s="49"/>
      <c r="H16" s="49"/>
      <c r="I16" s="49"/>
      <c r="J16" s="49"/>
      <c r="K16" s="49"/>
      <c r="L16" s="49"/>
      <c r="M16" s="49"/>
      <c r="N16" s="49"/>
      <c r="O16" s="50"/>
    </row>
    <row r="17" spans="2:15" ht="19.5" customHeight="1">
      <c r="B17" s="11"/>
      <c r="C17" s="11"/>
      <c r="D17" s="11"/>
      <c r="E17" s="11"/>
      <c r="F17" s="11"/>
      <c r="G17" s="11"/>
      <c r="H17" s="11"/>
      <c r="I17" s="11"/>
      <c r="J17" s="11"/>
      <c r="K17" s="11"/>
      <c r="L17" s="11"/>
      <c r="M17" s="11"/>
      <c r="N17" s="11"/>
      <c r="O17" s="11"/>
    </row>
    <row r="18" spans="2:15" ht="19.5" customHeight="1">
      <c r="B18" s="105" t="s">
        <v>109</v>
      </c>
      <c r="C18" s="102"/>
      <c r="D18" s="102"/>
      <c r="E18" s="102"/>
      <c r="F18" s="102"/>
      <c r="G18" s="102"/>
      <c r="H18" s="102"/>
      <c r="I18" s="102"/>
      <c r="J18" s="102"/>
      <c r="K18" s="102"/>
      <c r="L18" s="102"/>
      <c r="M18" s="102"/>
      <c r="N18" s="102"/>
      <c r="O18" s="102"/>
    </row>
    <row r="19" spans="2:15" ht="19.5" customHeight="1">
      <c r="B19" s="123" t="s">
        <v>28</v>
      </c>
      <c r="C19" s="49"/>
      <c r="D19" s="49"/>
      <c r="E19" s="50"/>
      <c r="F19" s="120" t="str">
        <f>IF(【入力シート】!E19="","",【入力シート】!E19)</f>
        <v/>
      </c>
      <c r="G19" s="49"/>
      <c r="H19" s="50"/>
      <c r="I19" s="123" t="s">
        <v>30</v>
      </c>
      <c r="J19" s="49"/>
      <c r="K19" s="49"/>
      <c r="L19" s="50"/>
      <c r="M19" s="120" t="str">
        <f>IF(OR(【入力シート】!E20="",【入力シート】!F20="",【入力シート】!H20="",【入力シート】!J20=""),"　　　年　　月　　日",【入力シート】!E20&amp;【入力シート】!F20&amp;"年"&amp;【入力シート】!H20&amp;"月"&amp;【入力シート】!J20&amp;"日")</f>
        <v>　　　年　　月　　日</v>
      </c>
      <c r="N19" s="49"/>
      <c r="O19" s="50"/>
    </row>
    <row r="20" spans="2:15" ht="19.5" customHeight="1">
      <c r="B20" s="123" t="s">
        <v>110</v>
      </c>
      <c r="C20" s="49"/>
      <c r="D20" s="49"/>
      <c r="E20" s="50"/>
      <c r="F20" s="120" t="str">
        <f>"介護（"&amp;IF(【入力シート】!E21="","　　　　　　",【入力シート】!E21)&amp;"）　障害（"&amp;IF(【入力シート】!E22="","　　　　　　",【入力シート】!E22)&amp;"）"</f>
        <v>介護（　　　　　　）　障害（　　　　　　）</v>
      </c>
      <c r="G20" s="49"/>
      <c r="H20" s="49"/>
      <c r="I20" s="49"/>
      <c r="J20" s="49"/>
      <c r="K20" s="49"/>
      <c r="L20" s="49"/>
      <c r="M20" s="49"/>
      <c r="N20" s="49"/>
      <c r="O20" s="50"/>
    </row>
    <row r="21" spans="2:15" ht="19.5" customHeight="1">
      <c r="B21" s="123" t="s">
        <v>136</v>
      </c>
      <c r="C21" s="49"/>
      <c r="D21" s="49"/>
      <c r="E21" s="50"/>
      <c r="F21" s="120" t="str">
        <f>IF(OR(【入力シート】!F23="",【入力シート】!H23="",【入力シート】!J23=""),"令和　　年　　月　　日","令和"&amp;【入力シート】!F23&amp;"年"&amp;【入力シート】!H23&amp;"月"&amp;【入力シート】!J23&amp;"日")</f>
        <v>令和　　年　　月　　日</v>
      </c>
      <c r="G21" s="49"/>
      <c r="H21" s="50"/>
      <c r="I21" s="123" t="s">
        <v>137</v>
      </c>
      <c r="J21" s="49"/>
      <c r="K21" s="49"/>
      <c r="L21" s="50"/>
      <c r="M21" s="120" t="str">
        <f>IF(OR(【入力シート】!F24="",【入力シート】!H24="",【入力シート】!J24=""),"令和　　年　　月　　日","令和"&amp;【入力シート】!F24&amp;"年"&amp;【入力シート】!H24&amp;"月"&amp;【入力シート】!J24&amp;"日")</f>
        <v>令和　　年　　月　　日</v>
      </c>
      <c r="N21" s="49"/>
      <c r="O21" s="50"/>
    </row>
    <row r="22" spans="2:15" ht="36" customHeight="1">
      <c r="B22" s="123" t="s">
        <v>111</v>
      </c>
      <c r="C22" s="49"/>
      <c r="D22" s="49"/>
      <c r="E22" s="50"/>
      <c r="F22" s="120" t="str">
        <f>IF(【入力シート】!E25="","",IF(OR(【入力シート】!E25="入院",【入力シート】!E25="入所"),【入力シート】!E25&amp;IF(【入力シート】!J25="","","（"&amp;【入力シート】!J25&amp;"）"),IF(【入力シート】!E25="その他","その他"&amp;IF(【入力シート】!J25="","","（"&amp;【入力シート】!J25&amp;"）"),【入力シート】!E25)))</f>
        <v/>
      </c>
      <c r="G22" s="49"/>
      <c r="H22" s="49"/>
      <c r="I22" s="49"/>
      <c r="J22" s="49"/>
      <c r="K22" s="49"/>
      <c r="L22" s="49"/>
      <c r="M22" s="49"/>
      <c r="N22" s="49"/>
      <c r="O22" s="50"/>
    </row>
    <row r="23" spans="2:15" ht="8.1" customHeight="1">
      <c r="B23" s="11"/>
      <c r="C23" s="11"/>
      <c r="D23" s="11"/>
      <c r="E23" s="11"/>
      <c r="F23" s="11"/>
      <c r="G23" s="11"/>
      <c r="H23" s="11"/>
      <c r="I23" s="11"/>
      <c r="J23" s="11"/>
      <c r="K23" s="11"/>
      <c r="L23" s="11"/>
      <c r="M23" s="11"/>
      <c r="N23" s="11"/>
      <c r="O23" s="11"/>
    </row>
    <row r="24" spans="2:15" ht="19.5" customHeight="1">
      <c r="B24" s="105" t="s">
        <v>112</v>
      </c>
      <c r="C24" s="102"/>
      <c r="D24" s="102"/>
      <c r="E24" s="102"/>
      <c r="F24" s="102"/>
      <c r="G24" s="102"/>
      <c r="H24" s="102"/>
      <c r="I24" s="102"/>
      <c r="J24" s="102"/>
      <c r="K24" s="102"/>
      <c r="L24" s="102"/>
      <c r="M24" s="102"/>
      <c r="N24" s="102"/>
      <c r="O24" s="102"/>
    </row>
    <row r="25" spans="2:15" ht="19.5" customHeight="1">
      <c r="B25" s="123" t="s">
        <v>40</v>
      </c>
      <c r="C25" s="49"/>
      <c r="D25" s="49"/>
      <c r="E25" s="50"/>
      <c r="F25" s="123" t="s">
        <v>113</v>
      </c>
      <c r="G25" s="49"/>
      <c r="H25" s="49"/>
      <c r="I25" s="50"/>
      <c r="J25" s="123" t="s">
        <v>114</v>
      </c>
      <c r="K25" s="49"/>
      <c r="L25" s="50"/>
      <c r="M25" s="123" t="s">
        <v>115</v>
      </c>
      <c r="N25" s="49"/>
      <c r="O25" s="50"/>
    </row>
    <row r="26" spans="2:15" ht="19.5" customHeight="1">
      <c r="B26" s="120" t="str">
        <f>【入力シート】!A31</f>
        <v>（　令和　年　月分）</v>
      </c>
      <c r="C26" s="49"/>
      <c r="D26" s="49"/>
      <c r="E26" s="50"/>
      <c r="F26" s="118">
        <f>【入力シート】!E31</f>
        <v>0</v>
      </c>
      <c r="G26" s="49"/>
      <c r="H26" s="49"/>
      <c r="I26" s="50"/>
      <c r="J26" s="118">
        <f>【入力シート】!J31</f>
        <v>0</v>
      </c>
      <c r="K26" s="49"/>
      <c r="L26" s="50"/>
      <c r="M26" s="118">
        <f>F26+J26</f>
        <v>0</v>
      </c>
      <c r="N26" s="49"/>
      <c r="O26" s="50"/>
    </row>
    <row r="27" spans="2:15" ht="19.5" customHeight="1">
      <c r="B27" s="120" t="str">
        <f>【入力シート】!A32</f>
        <v>（　令和　年　月分）</v>
      </c>
      <c r="C27" s="49"/>
      <c r="D27" s="49"/>
      <c r="E27" s="50"/>
      <c r="F27" s="118">
        <f>【入力シート】!E32</f>
        <v>0</v>
      </c>
      <c r="G27" s="49"/>
      <c r="H27" s="49"/>
      <c r="I27" s="50"/>
      <c r="J27" s="118">
        <f>【入力シート】!J32</f>
        <v>0</v>
      </c>
      <c r="K27" s="49"/>
      <c r="L27" s="50"/>
      <c r="M27" s="118">
        <f>F27+J27</f>
        <v>0</v>
      </c>
      <c r="N27" s="49"/>
      <c r="O27" s="50"/>
    </row>
    <row r="28" spans="2:15" ht="19.5" customHeight="1">
      <c r="B28" s="120" t="str">
        <f>【入力シート】!A33</f>
        <v>（　令和　年　月分）</v>
      </c>
      <c r="C28" s="49"/>
      <c r="D28" s="49"/>
      <c r="E28" s="50"/>
      <c r="F28" s="118">
        <f>【入力シート】!E33</f>
        <v>0</v>
      </c>
      <c r="G28" s="49"/>
      <c r="H28" s="49"/>
      <c r="I28" s="50"/>
      <c r="J28" s="118">
        <f>【入力シート】!J33</f>
        <v>0</v>
      </c>
      <c r="K28" s="49"/>
      <c r="L28" s="50"/>
      <c r="M28" s="118">
        <f>F28+J28</f>
        <v>0</v>
      </c>
      <c r="N28" s="49"/>
      <c r="O28" s="50"/>
    </row>
    <row r="29" spans="2:15" ht="19.5" customHeight="1">
      <c r="B29" s="125" t="s">
        <v>49</v>
      </c>
      <c r="C29" s="49"/>
      <c r="D29" s="49"/>
      <c r="E29" s="50"/>
      <c r="F29" s="124">
        <f>【入力シート】!E34</f>
        <v>0</v>
      </c>
      <c r="G29" s="49"/>
      <c r="H29" s="49"/>
      <c r="I29" s="50"/>
      <c r="J29" s="124">
        <f>【入力シート】!J34</f>
        <v>0</v>
      </c>
      <c r="K29" s="49"/>
      <c r="L29" s="50"/>
      <c r="M29" s="124">
        <f>F29+J29</f>
        <v>0</v>
      </c>
      <c r="N29" s="49"/>
      <c r="O29" s="50"/>
    </row>
    <row r="30" spans="2:15" ht="19.5" customHeight="1">
      <c r="B30" s="129"/>
      <c r="C30" s="102"/>
      <c r="D30" s="102"/>
      <c r="E30" s="102"/>
      <c r="F30" s="102"/>
      <c r="G30" s="102"/>
      <c r="H30" s="102"/>
      <c r="I30" s="102"/>
      <c r="J30" s="102"/>
      <c r="K30" s="102"/>
      <c r="L30" s="102"/>
      <c r="M30" s="102"/>
      <c r="N30" s="102"/>
      <c r="O30" s="102"/>
    </row>
    <row r="31" spans="2:15" ht="19.5" customHeight="1">
      <c r="B31" s="11"/>
      <c r="C31" s="11"/>
      <c r="D31" s="11"/>
      <c r="E31" s="11"/>
      <c r="F31" s="11"/>
      <c r="G31" s="11"/>
      <c r="H31" s="11"/>
      <c r="I31" s="11"/>
      <c r="J31" s="11"/>
      <c r="K31" s="11"/>
      <c r="L31" s="11"/>
      <c r="M31" s="11"/>
      <c r="N31" s="11"/>
      <c r="O31" s="11"/>
    </row>
    <row r="32" spans="2:15" ht="19.5" customHeight="1">
      <c r="B32" s="117" t="s">
        <v>144</v>
      </c>
      <c r="C32" s="102"/>
      <c r="D32" s="102"/>
      <c r="E32" s="102"/>
      <c r="F32" s="102"/>
      <c r="G32" s="102"/>
      <c r="H32" s="102"/>
      <c r="I32" s="102"/>
      <c r="J32" s="102"/>
      <c r="K32" s="102"/>
      <c r="L32" s="102"/>
      <c r="M32" s="102"/>
      <c r="N32" s="102"/>
      <c r="O32" s="102"/>
    </row>
    <row r="33" spans="2:16" ht="19.5" customHeight="1">
      <c r="B33" s="126" t="s">
        <v>116</v>
      </c>
      <c r="C33" s="49"/>
      <c r="D33" s="49"/>
      <c r="E33" s="50"/>
      <c r="F33" s="131" t="str">
        <f>【入力シート】!E26</f>
        <v/>
      </c>
      <c r="G33" s="49"/>
      <c r="H33" s="50"/>
      <c r="I33" s="126" t="s">
        <v>117</v>
      </c>
      <c r="J33" s="49"/>
      <c r="K33" s="50"/>
      <c r="L33" s="134" t="str">
        <f>【入力シート】!E27</f>
        <v/>
      </c>
      <c r="M33" s="49"/>
      <c r="N33" s="50"/>
      <c r="O33" s="31" t="s">
        <v>38</v>
      </c>
    </row>
    <row r="34" spans="2:16" ht="19.5" customHeight="1" thickBot="1">
      <c r="B34" s="126" t="s">
        <v>118</v>
      </c>
      <c r="C34" s="49"/>
      <c r="D34" s="49"/>
      <c r="E34" s="50"/>
      <c r="F34" s="127">
        <f>【入力シート】!E37</f>
        <v>0</v>
      </c>
      <c r="G34" s="49"/>
      <c r="H34" s="50"/>
      <c r="I34" s="31" t="s">
        <v>119</v>
      </c>
      <c r="J34" s="127">
        <f>【入力シート】!E38</f>
        <v>0</v>
      </c>
      <c r="K34" s="49"/>
      <c r="L34" s="50"/>
      <c r="M34" s="130" t="s">
        <v>120</v>
      </c>
      <c r="N34" s="49"/>
      <c r="O34" s="50"/>
    </row>
    <row r="35" spans="2:16" ht="19.5" customHeight="1" thickBot="1">
      <c r="B35" s="121" t="s">
        <v>121</v>
      </c>
      <c r="C35" s="49"/>
      <c r="D35" s="49"/>
      <c r="E35" s="50"/>
      <c r="F35" s="127">
        <f>IF(OR(【入力シート】!E27="",【入力シート】!E27="０月（支給なし）"),0,【入力シート】!E37*【入力シート】!E27)</f>
        <v>0</v>
      </c>
      <c r="G35" s="49"/>
      <c r="H35" s="50"/>
      <c r="I35" s="35" t="s">
        <v>119</v>
      </c>
      <c r="J35" s="127">
        <f>IF(OR(【入力シート】!E27="",【入力シート】!E27="０月（支給なし）"),0,【入力シート】!E38*【入力シート】!E27)</f>
        <v>0</v>
      </c>
      <c r="K35" s="49"/>
      <c r="L35" s="50"/>
      <c r="M35" s="49" t="s">
        <v>120</v>
      </c>
      <c r="N35" s="49"/>
      <c r="O35" s="49"/>
    </row>
    <row r="36" spans="2:16" ht="19.5" customHeight="1">
      <c r="B36" s="2"/>
    </row>
    <row r="37" spans="2:16" ht="19.5" customHeight="1" thickBot="1">
      <c r="B37" s="119" t="s">
        <v>64</v>
      </c>
      <c r="C37" s="92"/>
      <c r="D37" s="92"/>
      <c r="E37" s="92"/>
      <c r="F37" s="92"/>
      <c r="G37" s="92"/>
      <c r="H37" s="92"/>
      <c r="I37" s="92"/>
      <c r="J37" s="92"/>
      <c r="K37" s="92"/>
      <c r="L37" s="92"/>
      <c r="M37" s="92"/>
      <c r="N37" s="92"/>
      <c r="O37" s="93"/>
    </row>
    <row r="38" spans="2:16" ht="19.5" customHeight="1" thickBot="1">
      <c r="B38" s="115">
        <f>【入力シート】!E42</f>
        <v>0</v>
      </c>
      <c r="C38" s="92"/>
      <c r="D38" s="92"/>
      <c r="E38" s="92"/>
      <c r="F38" s="92"/>
      <c r="G38" s="92"/>
      <c r="H38" s="92"/>
      <c r="I38" s="92"/>
      <c r="J38" s="92"/>
      <c r="K38" s="92"/>
      <c r="L38" s="92"/>
      <c r="M38" s="92"/>
      <c r="N38" s="92"/>
      <c r="O38" s="37" t="s">
        <v>54</v>
      </c>
      <c r="P38" s="13"/>
    </row>
    <row r="39" spans="2:16" ht="19.5" customHeight="1"/>
    <row r="40" spans="2:16" ht="19.5" customHeight="1"/>
    <row r="41" spans="2:16" ht="19.5" customHeight="1"/>
    <row r="42" spans="2:16" ht="19.5" customHeight="1"/>
    <row r="43" spans="2:16" ht="19.5" customHeight="1"/>
    <row r="44" spans="2:16" ht="19.5" customHeight="1"/>
    <row r="45" spans="2:16" ht="19.5" customHeight="1"/>
    <row r="46" spans="2:16" ht="19.5" customHeight="1"/>
    <row r="47" spans="2:16" ht="19.5" customHeight="1"/>
  </sheetData>
  <mergeCells count="71">
    <mergeCell ref="B3:O3"/>
    <mergeCell ref="K9:O9"/>
    <mergeCell ref="M25:O25"/>
    <mergeCell ref="J35:L35"/>
    <mergeCell ref="B20:E20"/>
    <mergeCell ref="J26:L26"/>
    <mergeCell ref="I19:L19"/>
    <mergeCell ref="M21:O21"/>
    <mergeCell ref="M28:O28"/>
    <mergeCell ref="I33:K33"/>
    <mergeCell ref="B26:E26"/>
    <mergeCell ref="J25:L25"/>
    <mergeCell ref="F22:O22"/>
    <mergeCell ref="L33:N33"/>
    <mergeCell ref="F13:O13"/>
    <mergeCell ref="I8:J8"/>
    <mergeCell ref="B1:O1"/>
    <mergeCell ref="B27:E27"/>
    <mergeCell ref="M19:O19"/>
    <mergeCell ref="B5:G5"/>
    <mergeCell ref="B12:E12"/>
    <mergeCell ref="K8:O8"/>
    <mergeCell ref="B21:E21"/>
    <mergeCell ref="F15:O15"/>
    <mergeCell ref="K7:O7"/>
    <mergeCell ref="B19:E19"/>
    <mergeCell ref="I7:J7"/>
    <mergeCell ref="B2:O2"/>
    <mergeCell ref="B16:E16"/>
    <mergeCell ref="B11:O11"/>
    <mergeCell ref="B25:E25"/>
    <mergeCell ref="M27:O27"/>
    <mergeCell ref="M34:O34"/>
    <mergeCell ref="F20:O20"/>
    <mergeCell ref="B28:E28"/>
    <mergeCell ref="B14:E14"/>
    <mergeCell ref="J29:L29"/>
    <mergeCell ref="F34:H34"/>
    <mergeCell ref="F26:I26"/>
    <mergeCell ref="F19:H19"/>
    <mergeCell ref="J28:L28"/>
    <mergeCell ref="F27:I27"/>
    <mergeCell ref="F21:H21"/>
    <mergeCell ref="F33:H33"/>
    <mergeCell ref="J27:L27"/>
    <mergeCell ref="F14:O14"/>
    <mergeCell ref="B18:O18"/>
    <mergeCell ref="B33:E33"/>
    <mergeCell ref="B13:E13"/>
    <mergeCell ref="I21:L21"/>
    <mergeCell ref="B30:O30"/>
    <mergeCell ref="B24:O24"/>
    <mergeCell ref="F29:I29"/>
    <mergeCell ref="F25:I25"/>
    <mergeCell ref="M26:O26"/>
    <mergeCell ref="B38:N38"/>
    <mergeCell ref="I9:J9"/>
    <mergeCell ref="B32:O32"/>
    <mergeCell ref="F28:I28"/>
    <mergeCell ref="B37:O37"/>
    <mergeCell ref="F12:O12"/>
    <mergeCell ref="B35:E35"/>
    <mergeCell ref="M35:O35"/>
    <mergeCell ref="F16:O16"/>
    <mergeCell ref="B22:E22"/>
    <mergeCell ref="M29:O29"/>
    <mergeCell ref="B29:E29"/>
    <mergeCell ref="B34:E34"/>
    <mergeCell ref="F35:H35"/>
    <mergeCell ref="J34:L34"/>
    <mergeCell ref="B15:E15"/>
  </mergeCells>
  <phoneticPr fontId="5"/>
  <pageMargins left="0.6" right="0.6" top="0.8" bottom="0.6" header="0.2" footer="0.2"/>
  <pageSetup paperSize="9" scale="6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43"/>
  <sheetViews>
    <sheetView view="pageBreakPreview" zoomScale="95" zoomScaleNormal="100" zoomScaleSheetLayoutView="95" workbookViewId="0">
      <selection activeCell="B3" sqref="B3:O3"/>
    </sheetView>
  </sheetViews>
  <sheetFormatPr defaultColWidth="8.875" defaultRowHeight="13.5"/>
  <cols>
    <col min="8" max="8" width="14.5" customWidth="1"/>
    <col min="9" max="10" width="5.5" customWidth="1"/>
  </cols>
  <sheetData>
    <row r="1" spans="2:15" ht="27" customHeight="1">
      <c r="B1" s="103" t="s">
        <v>148</v>
      </c>
      <c r="C1" s="102"/>
      <c r="D1" s="102"/>
      <c r="E1" s="102"/>
      <c r="F1" s="102"/>
      <c r="G1" s="102"/>
      <c r="H1" s="102"/>
      <c r="I1" s="102"/>
      <c r="J1" s="102"/>
      <c r="K1" s="102"/>
      <c r="L1" s="102"/>
      <c r="M1" s="102"/>
      <c r="N1" s="102"/>
      <c r="O1" s="102"/>
    </row>
    <row r="2" spans="2:15" ht="27" customHeight="1"/>
    <row r="3" spans="2:15" ht="27" customHeight="1">
      <c r="B3" s="107" t="str">
        <f>IF(OR(【入力シート】!F48="",【入力シート】!H48="",【入力シート】!J48=""),"令和　　年　　月　　日","令和"&amp;【入力シート】!F48&amp;"年"&amp;【入力シート】!H48&amp;"月"&amp;【入力シート】!J48&amp;"日")</f>
        <v>令和　　年　　月　　日</v>
      </c>
      <c r="C3" s="102"/>
      <c r="D3" s="102"/>
      <c r="E3" s="102"/>
      <c r="F3" s="102"/>
      <c r="G3" s="102"/>
      <c r="H3" s="102"/>
      <c r="I3" s="102"/>
      <c r="J3" s="102"/>
      <c r="K3" s="102"/>
      <c r="L3" s="102"/>
      <c r="M3" s="102"/>
      <c r="N3" s="102"/>
      <c r="O3" s="102"/>
    </row>
    <row r="4" spans="2:15" ht="27" customHeight="1"/>
    <row r="5" spans="2:15" ht="27" customHeight="1">
      <c r="B5" s="105" t="s">
        <v>146</v>
      </c>
      <c r="C5" s="102"/>
      <c r="D5" s="102"/>
      <c r="E5" s="102"/>
      <c r="F5" s="102"/>
      <c r="G5" s="102"/>
    </row>
    <row r="6" spans="2:15" ht="27" customHeight="1"/>
    <row r="7" spans="2:15" ht="27" customHeight="1">
      <c r="G7" s="103" t="s">
        <v>96</v>
      </c>
      <c r="H7" s="102"/>
      <c r="I7" s="104" t="str">
        <f>IF(【入力シート】!E6="","",【入力シート】!E6)</f>
        <v/>
      </c>
      <c r="J7" s="57"/>
      <c r="K7" s="57"/>
      <c r="L7" s="57"/>
      <c r="M7" s="57"/>
      <c r="N7" s="57"/>
      <c r="O7" s="57"/>
    </row>
    <row r="8" spans="2:15" s="2" customFormat="1" ht="9.6" customHeight="1">
      <c r="G8" s="14"/>
      <c r="H8" s="13"/>
      <c r="I8" s="14"/>
      <c r="J8" s="14"/>
      <c r="K8" s="14"/>
      <c r="L8" s="14"/>
      <c r="M8" s="14"/>
      <c r="N8" s="14"/>
      <c r="O8" s="14"/>
    </row>
    <row r="9" spans="2:15" ht="27" customHeight="1">
      <c r="G9" s="107" t="s">
        <v>122</v>
      </c>
      <c r="H9" s="102"/>
      <c r="I9" s="104" t="str">
        <f>IF(【入力シート】!E7="","",【入力シート】!E7)</f>
        <v/>
      </c>
      <c r="J9" s="57"/>
      <c r="K9" s="57"/>
      <c r="L9" s="57"/>
      <c r="M9" s="57"/>
      <c r="N9" s="57"/>
      <c r="O9" s="57"/>
    </row>
    <row r="10" spans="2:15" s="2" customFormat="1" ht="9.6" customHeight="1">
      <c r="G10" s="14"/>
      <c r="H10" s="13"/>
      <c r="I10" s="14"/>
      <c r="J10" s="14"/>
      <c r="K10" s="14"/>
      <c r="L10" s="14"/>
      <c r="M10" s="14"/>
      <c r="N10" s="14"/>
      <c r="O10" s="14"/>
    </row>
    <row r="11" spans="2:15" ht="27" customHeight="1">
      <c r="G11" s="107" t="s">
        <v>123</v>
      </c>
      <c r="H11" s="102"/>
      <c r="I11" s="104" t="str">
        <f>IF(【入力シート】!E8="","",【入力シート】!E8)&amp;"　　　　　印"</f>
        <v>　　　　　印</v>
      </c>
      <c r="J11" s="57"/>
      <c r="K11" s="57"/>
      <c r="L11" s="57"/>
      <c r="M11" s="57"/>
      <c r="N11" s="57"/>
      <c r="O11" s="57"/>
    </row>
    <row r="12" spans="2:15" s="2" customFormat="1" ht="27" customHeight="1">
      <c r="I12" s="1"/>
      <c r="K12" s="1"/>
    </row>
    <row r="13" spans="2:15" s="2" customFormat="1" ht="27" customHeight="1">
      <c r="I13" s="1"/>
      <c r="K13" s="1"/>
    </row>
    <row r="14" spans="2:15" ht="27" customHeight="1">
      <c r="B14" s="113" t="s">
        <v>134</v>
      </c>
      <c r="C14" s="102"/>
      <c r="D14" s="102"/>
      <c r="E14" s="102"/>
      <c r="F14" s="102"/>
      <c r="G14" s="102"/>
      <c r="H14" s="102"/>
      <c r="I14" s="102"/>
      <c r="J14" s="102"/>
      <c r="K14" s="102"/>
      <c r="L14" s="102"/>
      <c r="M14" s="102"/>
      <c r="N14" s="102"/>
      <c r="O14" s="102"/>
    </row>
    <row r="15" spans="2:15" ht="27" customHeight="1"/>
    <row r="16" spans="2:15" ht="33" customHeight="1">
      <c r="B16" s="139" t="str">
        <f>IF(OR(【入力シート】!F49="",【入力シート】!H49="",【入力シート】!J49=""),"　　年　　月　　日付け第　　号により通知","令和"&amp;【入力シート】!F49&amp;"年"&amp;【入力シート】!H49&amp;"月"&amp;【入力シート】!J49&amp;"日付け"&amp;IF(【入力シート】!E50="","第　　号",【入力シート】!E50))&amp;"により通知を受けた在宅介護事業所経営安定支援補助金について、次のとおり請求します。"</f>
        <v>　　年　　月　　日付け第　　号により通知により通知を受けた在宅介護事業所経営安定支援補助金について、次のとおり請求します。</v>
      </c>
      <c r="C16" s="102"/>
      <c r="D16" s="102"/>
      <c r="E16" s="102"/>
      <c r="F16" s="102"/>
      <c r="G16" s="102"/>
      <c r="H16" s="102"/>
      <c r="I16" s="102"/>
      <c r="J16" s="102"/>
      <c r="K16" s="102"/>
      <c r="L16" s="102"/>
      <c r="M16" s="102"/>
      <c r="N16" s="102"/>
      <c r="O16" s="102"/>
    </row>
    <row r="17" spans="2:15" ht="27" customHeight="1"/>
    <row r="18" spans="2:15" ht="27" customHeight="1">
      <c r="B18" s="136" t="s">
        <v>19</v>
      </c>
      <c r="C18" s="57"/>
      <c r="D18" s="57"/>
      <c r="E18" s="57"/>
      <c r="F18" s="104" t="str">
        <f>IF(【入力シート】!E12="","",【入力シート】!E12)</f>
        <v/>
      </c>
      <c r="G18" s="57"/>
      <c r="H18" s="57"/>
      <c r="I18" s="57"/>
      <c r="J18" s="57"/>
      <c r="K18" s="57"/>
      <c r="L18" s="57"/>
      <c r="M18" s="57"/>
      <c r="N18" s="57"/>
      <c r="O18" s="57"/>
    </row>
    <row r="19" spans="2:15" s="2" customFormat="1" ht="9.6" customHeight="1">
      <c r="B19" s="16"/>
      <c r="C19" s="13"/>
      <c r="D19" s="13"/>
      <c r="E19" s="13"/>
      <c r="F19" s="14"/>
      <c r="G19" s="13"/>
      <c r="H19" s="13"/>
      <c r="I19" s="13"/>
      <c r="J19" s="13"/>
      <c r="K19" s="13"/>
      <c r="L19" s="13"/>
      <c r="M19" s="13"/>
      <c r="N19" s="13"/>
      <c r="O19" s="13"/>
    </row>
    <row r="20" spans="2:15" ht="27" customHeight="1">
      <c r="B20" s="136" t="s">
        <v>124</v>
      </c>
      <c r="C20" s="57"/>
      <c r="D20" s="57"/>
      <c r="E20" s="57"/>
      <c r="F20" s="104" t="str">
        <f>IF(【入力シート】!E19="","",【入力シート】!E19)</f>
        <v/>
      </c>
      <c r="G20" s="57"/>
      <c r="H20" s="57"/>
      <c r="I20" s="57"/>
      <c r="J20" s="57"/>
      <c r="K20" s="57"/>
      <c r="L20" s="57"/>
      <c r="M20" s="57"/>
      <c r="N20" s="57"/>
      <c r="O20" s="57"/>
    </row>
    <row r="21" spans="2:15" s="2" customFormat="1" ht="9.6" customHeight="1">
      <c r="B21" s="16"/>
      <c r="C21" s="13"/>
      <c r="D21" s="13"/>
      <c r="E21" s="13"/>
      <c r="F21" s="14"/>
      <c r="G21" s="13"/>
      <c r="H21" s="13"/>
      <c r="I21" s="13"/>
      <c r="J21" s="13"/>
      <c r="K21" s="13"/>
      <c r="L21" s="13"/>
      <c r="M21" s="13"/>
      <c r="N21" s="13"/>
      <c r="O21" s="13"/>
    </row>
    <row r="22" spans="2:15" ht="27" customHeight="1">
      <c r="B22" s="135" t="s">
        <v>125</v>
      </c>
      <c r="C22" s="57"/>
      <c r="D22" s="57"/>
      <c r="E22" s="57"/>
      <c r="F22" s="140">
        <f>【入力シート】!E42</f>
        <v>0</v>
      </c>
      <c r="G22" s="57"/>
      <c r="H22" s="57"/>
      <c r="I22" s="57"/>
      <c r="J22" s="57"/>
      <c r="K22" s="57"/>
      <c r="L22" s="57"/>
      <c r="M22" s="57"/>
      <c r="N22" s="57"/>
      <c r="O22" s="138" t="s">
        <v>54</v>
      </c>
    </row>
    <row r="23" spans="2:15" ht="27" customHeight="1"/>
    <row r="24" spans="2:15" ht="27" customHeight="1">
      <c r="B24" s="105" t="s">
        <v>126</v>
      </c>
      <c r="C24" s="102"/>
      <c r="D24" s="102"/>
      <c r="E24" s="102"/>
      <c r="F24" s="102"/>
      <c r="G24" s="102"/>
      <c r="H24" s="102"/>
      <c r="I24" s="102"/>
      <c r="J24" s="102"/>
      <c r="K24" s="102"/>
      <c r="L24" s="102"/>
      <c r="M24" s="102"/>
      <c r="N24" s="102"/>
      <c r="O24" s="102"/>
    </row>
    <row r="25" spans="2:15" ht="33.6" customHeight="1">
      <c r="B25" s="137" t="s">
        <v>127</v>
      </c>
      <c r="C25" s="49"/>
      <c r="D25" s="49"/>
      <c r="E25" s="50"/>
      <c r="F25" s="120" t="str">
        <f>IF(【入力シート】!E54="","",【入力シート】!E54&amp;"　"&amp;【入力シート】!E55)</f>
        <v/>
      </c>
      <c r="G25" s="49"/>
      <c r="H25" s="49"/>
      <c r="I25" s="49"/>
      <c r="J25" s="49"/>
      <c r="K25" s="49"/>
      <c r="L25" s="49"/>
      <c r="M25" s="49"/>
      <c r="N25" s="49"/>
      <c r="O25" s="50"/>
    </row>
    <row r="26" spans="2:15" ht="33.6" customHeight="1">
      <c r="B26" s="137" t="s">
        <v>128</v>
      </c>
      <c r="C26" s="49"/>
      <c r="D26" s="49"/>
      <c r="E26" s="50"/>
      <c r="F26" s="120" t="str">
        <f>IF(【入力シート】!E56="","",【入力シート】!E56)</f>
        <v/>
      </c>
      <c r="G26" s="49"/>
      <c r="H26" s="49"/>
      <c r="I26" s="49"/>
      <c r="J26" s="49"/>
      <c r="K26" s="49"/>
      <c r="L26" s="49"/>
      <c r="M26" s="49"/>
      <c r="N26" s="49"/>
      <c r="O26" s="50"/>
    </row>
    <row r="27" spans="2:15" ht="33.6" customHeight="1">
      <c r="B27" s="137" t="s">
        <v>88</v>
      </c>
      <c r="C27" s="49"/>
      <c r="D27" s="49"/>
      <c r="E27" s="50"/>
      <c r="F27" s="120" t="str">
        <f>IF(【入力シート】!E57="","",【入力シート】!E57)</f>
        <v/>
      </c>
      <c r="G27" s="49"/>
      <c r="H27" s="49"/>
      <c r="I27" s="49"/>
      <c r="J27" s="49"/>
      <c r="K27" s="49"/>
      <c r="L27" s="49"/>
      <c r="M27" s="49"/>
      <c r="N27" s="49"/>
      <c r="O27" s="50"/>
    </row>
    <row r="28" spans="2:15" ht="33.6" customHeight="1">
      <c r="B28" s="137" t="s">
        <v>90</v>
      </c>
      <c r="C28" s="49"/>
      <c r="D28" s="49"/>
      <c r="E28" s="50"/>
      <c r="F28" s="120" t="str">
        <f>IF(【入力シート】!E58="","",【入力シート】!E58)</f>
        <v/>
      </c>
      <c r="G28" s="49"/>
      <c r="H28" s="49"/>
      <c r="I28" s="49"/>
      <c r="J28" s="49"/>
      <c r="K28" s="49"/>
      <c r="L28" s="49"/>
      <c r="M28" s="49"/>
      <c r="N28" s="49"/>
      <c r="O28" s="50"/>
    </row>
    <row r="29" spans="2:15" ht="33.6" customHeight="1">
      <c r="B29" s="137" t="s">
        <v>92</v>
      </c>
      <c r="C29" s="49"/>
      <c r="D29" s="49"/>
      <c r="E29" s="50"/>
      <c r="F29" s="120" t="str">
        <f>IF(【入力シート】!E59="","",【入力シート】!E59)</f>
        <v/>
      </c>
      <c r="G29" s="49"/>
      <c r="H29" s="49"/>
      <c r="I29" s="49"/>
      <c r="J29" s="49"/>
      <c r="K29" s="49"/>
      <c r="L29" s="49"/>
      <c r="M29" s="49"/>
      <c r="N29" s="49"/>
      <c r="O29" s="50"/>
    </row>
    <row r="30" spans="2:15" ht="33.6" customHeight="1">
      <c r="B30" s="137" t="s">
        <v>94</v>
      </c>
      <c r="C30" s="49"/>
      <c r="D30" s="49"/>
      <c r="E30" s="50"/>
      <c r="F30" s="120" t="str">
        <f>IF(【入力シート】!E60="","",【入力シート】!E60)</f>
        <v/>
      </c>
      <c r="G30" s="49"/>
      <c r="H30" s="49"/>
      <c r="I30" s="49"/>
      <c r="J30" s="49"/>
      <c r="K30" s="49"/>
      <c r="L30" s="49"/>
      <c r="M30" s="49"/>
      <c r="N30" s="49"/>
      <c r="O30" s="50"/>
    </row>
    <row r="31" spans="2:15" s="2" customFormat="1" ht="27" customHeight="1">
      <c r="B31" s="16"/>
      <c r="C31" s="13"/>
      <c r="D31" s="13"/>
      <c r="E31" s="13"/>
      <c r="F31" s="14"/>
      <c r="G31" s="13"/>
      <c r="H31" s="13"/>
      <c r="I31" s="13"/>
      <c r="J31" s="13"/>
      <c r="K31" s="13"/>
      <c r="L31" s="13"/>
      <c r="M31" s="13"/>
      <c r="N31" s="13"/>
      <c r="O31" s="13"/>
    </row>
    <row r="32" spans="2:15" s="2" customFormat="1" ht="27" customHeight="1">
      <c r="B32" s="16"/>
      <c r="C32" s="13"/>
      <c r="D32" s="13"/>
      <c r="E32" s="13"/>
      <c r="F32" s="14"/>
      <c r="G32" s="13"/>
      <c r="H32" s="13"/>
      <c r="I32" s="13"/>
      <c r="J32" s="13"/>
      <c r="K32" s="13"/>
      <c r="L32" s="13"/>
      <c r="M32" s="13"/>
      <c r="N32" s="13"/>
      <c r="O32" s="13"/>
    </row>
    <row r="33" spans="2:15" s="2" customFormat="1" ht="27" customHeight="1">
      <c r="B33" s="16"/>
      <c r="C33" s="13"/>
      <c r="D33" s="13"/>
      <c r="E33" s="13"/>
      <c r="F33" s="14"/>
      <c r="G33" s="13"/>
      <c r="H33" s="13"/>
      <c r="I33" s="13"/>
      <c r="J33" s="13"/>
      <c r="K33" s="13"/>
      <c r="L33" s="13"/>
      <c r="M33" s="13"/>
      <c r="N33" s="13"/>
      <c r="O33" s="13"/>
    </row>
    <row r="34" spans="2:15" s="2" customFormat="1" ht="27" customHeight="1">
      <c r="B34" s="16"/>
      <c r="C34" s="13"/>
      <c r="D34" s="13"/>
      <c r="E34" s="13"/>
      <c r="F34" s="14"/>
      <c r="G34" s="13"/>
      <c r="H34" s="13"/>
      <c r="I34" s="13"/>
      <c r="J34" s="13"/>
      <c r="K34" s="13"/>
      <c r="L34" s="13"/>
      <c r="M34" s="13"/>
      <c r="N34" s="13"/>
      <c r="O34" s="13"/>
    </row>
    <row r="35" spans="2:15" s="2" customFormat="1" ht="27" customHeight="1">
      <c r="B35" s="16"/>
      <c r="C35" s="13"/>
      <c r="D35" s="13"/>
      <c r="E35" s="13"/>
      <c r="F35" s="14"/>
      <c r="G35" s="13"/>
      <c r="H35" s="13"/>
      <c r="I35" s="13"/>
      <c r="J35" s="13"/>
      <c r="K35" s="13"/>
      <c r="L35" s="13"/>
      <c r="M35" s="13"/>
      <c r="N35" s="13"/>
      <c r="O35" s="13"/>
    </row>
    <row r="36" spans="2:15" s="2" customFormat="1" ht="27" customHeight="1">
      <c r="B36" s="16"/>
      <c r="C36" s="13"/>
      <c r="D36" s="13"/>
      <c r="E36" s="13"/>
      <c r="F36" s="14"/>
      <c r="G36" s="13"/>
      <c r="H36" s="13"/>
      <c r="I36" s="13"/>
      <c r="J36" s="13"/>
      <c r="K36" s="13"/>
      <c r="L36" s="13"/>
      <c r="M36" s="13"/>
      <c r="N36" s="13"/>
      <c r="O36" s="13"/>
    </row>
    <row r="37" spans="2:15" ht="27" customHeight="1"/>
    <row r="38" spans="2:15" ht="27" customHeight="1">
      <c r="B38" s="23"/>
      <c r="G38" s="30" t="s">
        <v>104</v>
      </c>
      <c r="H38" s="4"/>
      <c r="I38" s="104" t="str">
        <f>IF(【入力シート】!E12="","　",【入力シート】!E12)</f>
        <v>　</v>
      </c>
      <c r="J38" s="57"/>
      <c r="K38" s="57"/>
      <c r="L38" s="57"/>
      <c r="M38" s="57"/>
      <c r="N38" s="57"/>
      <c r="O38" s="57"/>
    </row>
    <row r="39" spans="2:15" ht="27" customHeight="1">
      <c r="G39" s="13"/>
      <c r="H39" s="2"/>
      <c r="I39" s="14"/>
      <c r="J39" s="14"/>
      <c r="K39" s="14"/>
      <c r="L39" s="14"/>
      <c r="M39" s="14"/>
      <c r="N39" s="14"/>
      <c r="O39" s="14"/>
    </row>
    <row r="40" spans="2:15" ht="27" customHeight="1">
      <c r="B40" s="22"/>
      <c r="C40" s="11"/>
      <c r="D40" s="11"/>
      <c r="E40" s="11"/>
      <c r="F40" s="11"/>
      <c r="G40" s="30" t="s">
        <v>14</v>
      </c>
      <c r="H40" s="15"/>
      <c r="I40" s="104" t="str">
        <f>IF(【入力シート】!E9="","　",【入力シート】!E9)</f>
        <v>　</v>
      </c>
      <c r="J40" s="57"/>
      <c r="K40" s="57"/>
      <c r="L40" s="57"/>
      <c r="M40" s="57"/>
      <c r="N40" s="57"/>
      <c r="O40" s="57"/>
    </row>
    <row r="41" spans="2:15" ht="27" customHeight="1">
      <c r="B41" s="22"/>
      <c r="C41" s="11"/>
      <c r="D41" s="11"/>
      <c r="E41" s="11"/>
      <c r="F41" s="11"/>
      <c r="G41" s="13"/>
      <c r="H41" s="13"/>
      <c r="I41" s="14"/>
      <c r="J41" s="14"/>
      <c r="K41" s="14"/>
      <c r="L41" s="14"/>
      <c r="M41" s="14"/>
      <c r="N41" s="14"/>
      <c r="O41" s="14"/>
    </row>
    <row r="42" spans="2:15" ht="27" customHeight="1">
      <c r="B42" s="22"/>
      <c r="C42" s="11"/>
      <c r="D42" s="11"/>
      <c r="E42" s="11"/>
      <c r="F42" s="11"/>
      <c r="G42" s="30" t="s">
        <v>22</v>
      </c>
      <c r="H42" s="15"/>
      <c r="I42" s="104" t="str">
        <f>IF(【入力シート】!E10="","　",【入力シート】!E10)</f>
        <v>　</v>
      </c>
      <c r="J42" s="57"/>
      <c r="K42" s="57"/>
      <c r="L42" s="57"/>
      <c r="M42" s="57"/>
      <c r="N42" s="57"/>
      <c r="O42" s="57"/>
    </row>
    <row r="43" spans="2:15" ht="27" customHeight="1"/>
  </sheetData>
  <mergeCells count="34">
    <mergeCell ref="G7:H7"/>
    <mergeCell ref="F28:O28"/>
    <mergeCell ref="F27:O27"/>
    <mergeCell ref="G11:H11"/>
    <mergeCell ref="B30:E30"/>
    <mergeCell ref="B16:O16"/>
    <mergeCell ref="I9:O9"/>
    <mergeCell ref="F22:N22"/>
    <mergeCell ref="B25:E25"/>
    <mergeCell ref="F29:O29"/>
    <mergeCell ref="F25:O25"/>
    <mergeCell ref="B14:O14"/>
    <mergeCell ref="B28:E28"/>
    <mergeCell ref="B1:O1"/>
    <mergeCell ref="B18:E18"/>
    <mergeCell ref="B27:E27"/>
    <mergeCell ref="B5:G5"/>
    <mergeCell ref="F30:O30"/>
    <mergeCell ref="I7:O7"/>
    <mergeCell ref="F20:O20"/>
    <mergeCell ref="F18:O18"/>
    <mergeCell ref="O22"/>
    <mergeCell ref="B24:O24"/>
    <mergeCell ref="F26:O26"/>
    <mergeCell ref="B29:E29"/>
    <mergeCell ref="G9:H9"/>
    <mergeCell ref="B3:O3"/>
    <mergeCell ref="B20:E20"/>
    <mergeCell ref="B26:E26"/>
    <mergeCell ref="I40:O40"/>
    <mergeCell ref="B22:E22"/>
    <mergeCell ref="I11:O11"/>
    <mergeCell ref="I42:O42"/>
    <mergeCell ref="I38:O38"/>
  </mergeCells>
  <phoneticPr fontId="5"/>
  <pageMargins left="0.6" right="0.6" top="0.8" bottom="0.6" header="0.2" footer="0.2"/>
  <pageSetup paperSize="9" scale="65"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3</vt:i4>
      </vt:variant>
    </vt:vector>
  </HeadingPairs>
  <TitlesOfParts>
    <vt:vector baseType="lpstr" size="7">
      <vt:lpstr>【入力シート】</vt:lpstr>
      <vt:lpstr>① 交付申請書（第１号様式）</vt:lpstr>
      <vt:lpstr>②計算内訳書</vt:lpstr>
      <vt:lpstr>③ 交付請求書（第４号様式）</vt:lpstr>
      <vt:lpstr>'① 交付申請書（第１号様式）'!Print_Area</vt:lpstr>
      <vt:lpstr>②計算内訳書!Print_Area</vt:lpstr>
      <vt:lpstr>'③ 交付請求書（第４号様式）'!Print_Area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2026-05-11T08:08:41Z</cp:lastPrinted>
  <dcterms:created xsi:type="dcterms:W3CDTF">2026-03-22T06:12:21Z</dcterms:created>
  <dcterms:modified xsi:type="dcterms:W3CDTF">2026-05-22T01:35:52Z</dcterms:modified>
</cp:coreProperties>
</file>